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<sst xmlns="http://schemas.openxmlformats.org/spreadsheetml/2006/main" count="75" uniqueCount="71">
  <si>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</si>
  <si>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</si>
  <si>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</si>
  <si>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</si>
  <si>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</si>
  <si>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</si>
  <si>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</si>
  <si>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</si>
  <si>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 xml:space="preserve">        до них витрат</t>
  </si>
  <si>
    <t xml:space="preserve">         праці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</si>
  <si>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</si>
  <si>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</si>
  <si>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</si>
  <si>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</si>
  <si>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</si>
  <si>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</si>
  <si>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</si>
  <si>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</si>
  <si>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</si>
  <si>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</si>
  <si>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</si>
  <si>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</si>
  <si>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</si>
  <si>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</si>
  <si>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</si>
  <si>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</si>
  <si>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</si>
  <si>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</si>
  <si>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</si>
  <si>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</si>
  <si>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</si>
  <si>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</si>
  <si>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</si>
  <si>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</si>
  <si>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</si>
  <si>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</si>
  <si>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</si>
  <si>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</si>
  <si>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</si>
  <si>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</si>
  <si>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</si>
  <si>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</si>
  <si>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</si>
  <si>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</si>
  <si>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</si>
  <si>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</si>
  <si>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</si>
  <si>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</si>
  <si>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</si>
  <si>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</si>
  <si>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</si>
  <si>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</si>
  <si>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</si>
  <si>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</si>
  <si>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</si>
  <si>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</si>
  <si>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</si>
  <si>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</si>
  <si>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</si>
  <si>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</si>
  <si>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</si>
  <si>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</si>
  <si>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</si>
  <si>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</si>
  <si>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</si>
  <si>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</si>
  <si>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r>
      <t>Кошти (ОУНБ)  тис. грн.</t>
    </r>
    <r>
      <rPr>
        <b/>
        <sz val="10"/>
        <rFont val="Arial Cyr"/>
        <family val="2"/>
      </rPr>
      <t xml:space="preserve">                                                        Таблиця 27</t>
    </r>
  </si>
  <si>
    <t>на комплект. бібл. фондів</t>
  </si>
  <si>
    <t>№№</t>
  </si>
  <si>
    <t>фонду творчо-виробного</t>
  </si>
  <si>
    <t xml:space="preserve">        і  соц.  розвитку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</si>
</sst>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3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" style="0" customWidth="1"/>
    <col min="2" max="2" width="29" style="0" customWidth="1"/>
    <col min="3" max="3" width="11.3984375" style="0" customWidth="1"/>
    <col min="4" max="4" width="11.796875" style="0" customWidth="1"/>
    <col min="5" max="5" width="10.3984375" style="0" customWidth="1"/>
    <col min="6" max="6" width="12.796875" style="0" customWidth="1"/>
    <col min="7" max="7" width="13.19921875" style="0" customWidth="1"/>
    <col min="8" max="8" width="12.796875" style="0" customWidth="1"/>
    <col min="9" max="9" width="11.19921875" style="0" customWidth="1"/>
    <col min="10" max="11" width="11" style="0" customWidth="1"/>
    <col min="12" max="12" width="11.3984375" style="0" customWidth="1"/>
    <col min="13" max="13" width="12" style="0" customWidth="1"/>
    <col min="14" max="15" width="12.19921875" style="0" customWidth="1"/>
    <col min="16" max="16" width="11.19921875" style="0" customWidth="1"/>
    <col min="17" max="17" width="11.796875" style="0" customWidth="1"/>
  </cols>
  <sheetData>
    <row r="1" spans="2:17" ht="15.75">
      <c r="B1" s="1"/>
      <c r="C1" s="1"/>
      <c r="D1" s="1"/>
      <c r="E1" s="5" t="s">
        <v>66</v>
      </c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3"/>
    </row>
    <row r="2" spans="2:17" ht="12.75">
      <c r="B2" s="3"/>
      <c r="C2" s="29"/>
      <c r="D2" s="29"/>
      <c r="E2" s="30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3"/>
    </row>
    <row r="3" spans="1:17" ht="10.5" customHeight="1">
      <c r="A3" s="6" t="s">
        <v>68</v>
      </c>
      <c r="B3" s="7" t="s">
        <v>0</v>
      </c>
      <c r="C3" s="8" t="s">
        <v>1</v>
      </c>
      <c r="D3" s="8"/>
      <c r="E3" s="9"/>
      <c r="F3" s="10" t="s">
        <v>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ht="10.5" customHeight="1">
      <c r="A4" s="13" t="s">
        <v>3</v>
      </c>
      <c r="B4" s="14" t="s">
        <v>4</v>
      </c>
      <c r="C4" s="15"/>
      <c r="D4" s="15"/>
      <c r="E4" s="16"/>
      <c r="F4" s="36" t="s">
        <v>5</v>
      </c>
      <c r="G4" s="37"/>
      <c r="H4" s="38"/>
      <c r="I4" s="17"/>
      <c r="J4" s="8" t="s">
        <v>6</v>
      </c>
      <c r="K4" s="9"/>
      <c r="L4" s="37" t="s">
        <v>7</v>
      </c>
      <c r="M4" s="37"/>
      <c r="N4" s="38"/>
      <c r="O4" s="36" t="s">
        <v>69</v>
      </c>
      <c r="P4" s="37"/>
      <c r="Q4" s="38"/>
    </row>
    <row r="5" spans="1:17" ht="10.5" customHeight="1">
      <c r="A5" s="13"/>
      <c r="B5" s="13"/>
      <c r="C5" s="18"/>
      <c r="D5" s="6"/>
      <c r="E5" s="9"/>
      <c r="F5" s="19" t="s">
        <v>8</v>
      </c>
      <c r="G5" s="15"/>
      <c r="H5" s="16"/>
      <c r="I5" s="19" t="s">
        <v>67</v>
      </c>
      <c r="J5" s="15"/>
      <c r="K5" s="16"/>
      <c r="L5" s="39" t="s">
        <v>9</v>
      </c>
      <c r="M5" s="40"/>
      <c r="N5" s="41"/>
      <c r="O5" s="39" t="s">
        <v>70</v>
      </c>
      <c r="P5" s="40"/>
      <c r="Q5" s="41"/>
    </row>
    <row r="6" spans="1:17" ht="10.5" customHeight="1">
      <c r="A6" s="20"/>
      <c r="B6" s="20"/>
      <c r="C6" s="21">
        <v>2000</v>
      </c>
      <c r="D6" s="21">
        <v>2001</v>
      </c>
      <c r="E6" s="21" t="s">
        <v>10</v>
      </c>
      <c r="F6" s="22">
        <v>2000</v>
      </c>
      <c r="G6" s="22">
        <v>2001</v>
      </c>
      <c r="H6" s="23" t="s">
        <v>10</v>
      </c>
      <c r="I6" s="22">
        <v>2000</v>
      </c>
      <c r="J6" s="22">
        <v>2001</v>
      </c>
      <c r="K6" s="23" t="s">
        <v>10</v>
      </c>
      <c r="L6" s="24">
        <v>2000</v>
      </c>
      <c r="M6" s="24">
        <v>2001</v>
      </c>
      <c r="N6" s="24" t="s">
        <v>10</v>
      </c>
      <c r="O6" s="24">
        <v>2000</v>
      </c>
      <c r="P6" s="25">
        <v>2001</v>
      </c>
      <c r="Q6" s="21" t="s">
        <v>10</v>
      </c>
    </row>
    <row r="7" spans="1:17" ht="10.5" customHeight="1">
      <c r="A7" s="17" t="s">
        <v>11</v>
      </c>
      <c r="B7" s="6" t="s">
        <v>12</v>
      </c>
      <c r="C7" s="26">
        <v>657.8</v>
      </c>
      <c r="D7" s="35">
        <v>836.9</v>
      </c>
      <c r="E7" s="26">
        <f>D7-C7</f>
        <v>179.10000000000002</v>
      </c>
      <c r="F7" s="26">
        <v>382.8</v>
      </c>
      <c r="G7" s="35">
        <v>565.9</v>
      </c>
      <c r="H7" s="26">
        <f>G7-F7</f>
        <v>183.09999999999997</v>
      </c>
      <c r="I7" s="26">
        <v>159.4</v>
      </c>
      <c r="J7" s="26">
        <v>50</v>
      </c>
      <c r="K7" s="26">
        <f>J7-I7</f>
        <v>-109.4</v>
      </c>
      <c r="L7" s="26">
        <v>172.6</v>
      </c>
      <c r="M7" s="35">
        <v>226.1</v>
      </c>
      <c r="N7" s="26">
        <f>M7-L7</f>
        <v>53.5</v>
      </c>
      <c r="O7" s="26">
        <v>102.4</v>
      </c>
      <c r="P7" s="35">
        <v>44.9</v>
      </c>
      <c r="Q7" s="27">
        <f>P7-O7</f>
        <v>-57.50000000000001</v>
      </c>
    </row>
    <row r="8" spans="1:17" ht="10.5" customHeight="1">
      <c r="A8" s="17" t="s">
        <v>13</v>
      </c>
      <c r="B8" s="13" t="s">
        <v>14</v>
      </c>
      <c r="C8" s="26">
        <v>371.2</v>
      </c>
      <c r="D8" s="26">
        <v>442</v>
      </c>
      <c r="E8" s="26">
        <f aca="true" t="shared" si="0" ref="E8:E33">D8-C8</f>
        <v>70.80000000000001</v>
      </c>
      <c r="F8" s="26">
        <v>181</v>
      </c>
      <c r="G8" s="26">
        <v>214</v>
      </c>
      <c r="H8" s="26">
        <f aca="true" t="shared" si="1" ref="H8:H33">G8-F8</f>
        <v>33</v>
      </c>
      <c r="I8" s="26">
        <v>76</v>
      </c>
      <c r="J8" s="26">
        <v>75.5</v>
      </c>
      <c r="K8" s="26">
        <f aca="true" t="shared" si="2" ref="K8:K33">J8-I8</f>
        <v>-0.5</v>
      </c>
      <c r="L8" s="26">
        <v>148.8</v>
      </c>
      <c r="M8" s="35">
        <v>177.4</v>
      </c>
      <c r="N8" s="26">
        <f aca="true" t="shared" si="3" ref="N8:N33">M8-L8</f>
        <v>28.599999999999994</v>
      </c>
      <c r="O8" s="26">
        <v>41.4</v>
      </c>
      <c r="P8" s="35">
        <v>50.6</v>
      </c>
      <c r="Q8" s="27">
        <f aca="true" t="shared" si="4" ref="Q8:Q33">P8-O8</f>
        <v>9.200000000000003</v>
      </c>
    </row>
    <row r="9" spans="1:17" ht="10.5" customHeight="1">
      <c r="A9" s="17" t="s">
        <v>15</v>
      </c>
      <c r="B9" s="13" t="s">
        <v>16</v>
      </c>
      <c r="C9" s="26">
        <v>1678</v>
      </c>
      <c r="D9" s="26">
        <v>3788.1</v>
      </c>
      <c r="E9" s="26">
        <f t="shared" si="0"/>
        <v>2110.1</v>
      </c>
      <c r="F9" s="26">
        <v>1410.9</v>
      </c>
      <c r="G9" s="26">
        <v>3542.6</v>
      </c>
      <c r="H9" s="26">
        <f t="shared" si="1"/>
        <v>2131.7</v>
      </c>
      <c r="I9" s="26">
        <v>565.6</v>
      </c>
      <c r="J9" s="26">
        <v>2132.6</v>
      </c>
      <c r="K9" s="26">
        <f t="shared" si="2"/>
        <v>1567</v>
      </c>
      <c r="L9" s="26">
        <v>259.6</v>
      </c>
      <c r="M9" s="35">
        <v>245.5</v>
      </c>
      <c r="N9" s="26">
        <f t="shared" si="3"/>
        <v>-14.100000000000023</v>
      </c>
      <c r="O9" s="26">
        <v>7.5</v>
      </c>
      <c r="P9" s="26">
        <v>0</v>
      </c>
      <c r="Q9" s="27">
        <f t="shared" si="4"/>
        <v>-7.5</v>
      </c>
    </row>
    <row r="10" spans="1:17" ht="10.5" customHeight="1">
      <c r="A10" s="17" t="s">
        <v>17</v>
      </c>
      <c r="B10" s="13" t="s">
        <v>18</v>
      </c>
      <c r="C10" s="26">
        <v>1810.5</v>
      </c>
      <c r="D10" s="26">
        <v>3605.2</v>
      </c>
      <c r="E10" s="26">
        <f t="shared" si="0"/>
        <v>1794.6999999999998</v>
      </c>
      <c r="F10" s="26">
        <v>1517.5</v>
      </c>
      <c r="G10" s="26">
        <v>3327.5</v>
      </c>
      <c r="H10" s="26">
        <f t="shared" si="1"/>
        <v>1810</v>
      </c>
      <c r="I10" s="26">
        <v>660</v>
      </c>
      <c r="J10" s="26">
        <v>678.7</v>
      </c>
      <c r="K10" s="26">
        <f t="shared" si="2"/>
        <v>18.700000000000045</v>
      </c>
      <c r="L10" s="26">
        <v>293</v>
      </c>
      <c r="M10" s="35">
        <v>277.7</v>
      </c>
      <c r="N10" s="26">
        <f t="shared" si="3"/>
        <v>-15.300000000000011</v>
      </c>
      <c r="O10" s="26">
        <v>0</v>
      </c>
      <c r="P10" s="26">
        <v>0</v>
      </c>
      <c r="Q10" s="27">
        <f t="shared" si="4"/>
        <v>0</v>
      </c>
    </row>
    <row r="11" spans="1:17" ht="10.5" customHeight="1">
      <c r="A11" s="17" t="s">
        <v>19</v>
      </c>
      <c r="B11" s="13" t="s">
        <v>20</v>
      </c>
      <c r="C11" s="26">
        <v>399</v>
      </c>
      <c r="D11" s="26">
        <v>585.5</v>
      </c>
      <c r="E11" s="26">
        <f t="shared" si="0"/>
        <v>186.5</v>
      </c>
      <c r="F11" s="26">
        <v>260.4</v>
      </c>
      <c r="G11" s="26">
        <v>358.8</v>
      </c>
      <c r="H11" s="26">
        <f t="shared" si="1"/>
        <v>98.40000000000003</v>
      </c>
      <c r="I11" s="26">
        <v>148.3</v>
      </c>
      <c r="J11" s="26">
        <v>194.9</v>
      </c>
      <c r="K11" s="26">
        <f t="shared" si="2"/>
        <v>46.599999999999994</v>
      </c>
      <c r="L11" s="26">
        <v>125.4</v>
      </c>
      <c r="M11" s="35">
        <v>186.7</v>
      </c>
      <c r="N11" s="26">
        <f t="shared" si="3"/>
        <v>61.29999999999998</v>
      </c>
      <c r="O11" s="26">
        <v>13.2</v>
      </c>
      <c r="P11" s="26">
        <v>40</v>
      </c>
      <c r="Q11" s="27">
        <f t="shared" si="4"/>
        <v>26.8</v>
      </c>
    </row>
    <row r="12" spans="1:17" ht="10.5" customHeight="1">
      <c r="A12" s="17" t="s">
        <v>21</v>
      </c>
      <c r="B12" s="13" t="s">
        <v>22</v>
      </c>
      <c r="C12" s="26">
        <v>234.6</v>
      </c>
      <c r="D12" s="26">
        <v>267.8</v>
      </c>
      <c r="E12" s="26">
        <f t="shared" si="0"/>
        <v>33.20000000000002</v>
      </c>
      <c r="F12" s="26">
        <v>148.7</v>
      </c>
      <c r="G12" s="26">
        <v>149.3</v>
      </c>
      <c r="H12" s="26">
        <f t="shared" si="1"/>
        <v>0.6000000000000227</v>
      </c>
      <c r="I12" s="26">
        <v>34.7</v>
      </c>
      <c r="J12" s="26">
        <v>35.3</v>
      </c>
      <c r="K12" s="26">
        <f t="shared" si="2"/>
        <v>0.5999999999999943</v>
      </c>
      <c r="L12" s="26">
        <v>85.9</v>
      </c>
      <c r="M12" s="35">
        <v>118.5</v>
      </c>
      <c r="N12" s="26">
        <f t="shared" si="3"/>
        <v>32.599999999999994</v>
      </c>
      <c r="O12" s="26">
        <v>0</v>
      </c>
      <c r="P12" s="26">
        <v>0</v>
      </c>
      <c r="Q12" s="27">
        <f t="shared" si="4"/>
        <v>0</v>
      </c>
    </row>
    <row r="13" spans="1:17" ht="10.5" customHeight="1">
      <c r="A13" s="17" t="s">
        <v>23</v>
      </c>
      <c r="B13" s="13" t="s">
        <v>24</v>
      </c>
      <c r="C13" s="26">
        <v>646.4</v>
      </c>
      <c r="D13" s="26">
        <v>817.2</v>
      </c>
      <c r="E13" s="26">
        <f t="shared" si="0"/>
        <v>170.80000000000007</v>
      </c>
      <c r="F13" s="26">
        <v>483.4</v>
      </c>
      <c r="G13" s="26">
        <v>555.9</v>
      </c>
      <c r="H13" s="26">
        <f t="shared" si="1"/>
        <v>72.5</v>
      </c>
      <c r="I13" s="26">
        <v>265.3</v>
      </c>
      <c r="J13" s="26">
        <v>283.2</v>
      </c>
      <c r="K13" s="26">
        <f t="shared" si="2"/>
        <v>17.899999999999977</v>
      </c>
      <c r="L13" s="26">
        <v>163</v>
      </c>
      <c r="M13" s="35">
        <v>261.3</v>
      </c>
      <c r="N13" s="26">
        <f t="shared" si="3"/>
        <v>98.30000000000001</v>
      </c>
      <c r="O13" s="26">
        <v>0</v>
      </c>
      <c r="P13" s="26">
        <v>0</v>
      </c>
      <c r="Q13" s="27">
        <f t="shared" si="4"/>
        <v>0</v>
      </c>
    </row>
    <row r="14" spans="1:17" ht="10.5" customHeight="1">
      <c r="A14" s="17" t="s">
        <v>25</v>
      </c>
      <c r="B14" s="13" t="s">
        <v>26</v>
      </c>
      <c r="C14" s="26">
        <v>263.2</v>
      </c>
      <c r="D14" s="26">
        <v>366.8</v>
      </c>
      <c r="E14" s="26">
        <f t="shared" si="0"/>
        <v>103.60000000000002</v>
      </c>
      <c r="F14" s="26">
        <v>138.2</v>
      </c>
      <c r="G14" s="26">
        <v>187.1</v>
      </c>
      <c r="H14" s="26">
        <f t="shared" si="1"/>
        <v>48.900000000000006</v>
      </c>
      <c r="I14" s="26">
        <v>81.8</v>
      </c>
      <c r="J14" s="26">
        <v>83.4</v>
      </c>
      <c r="K14" s="26">
        <f t="shared" si="2"/>
        <v>1.6000000000000085</v>
      </c>
      <c r="L14" s="26">
        <v>125</v>
      </c>
      <c r="M14" s="35">
        <v>179.7</v>
      </c>
      <c r="N14" s="26">
        <f t="shared" si="3"/>
        <v>54.69999999999999</v>
      </c>
      <c r="O14" s="26">
        <v>0</v>
      </c>
      <c r="P14" s="26">
        <v>0</v>
      </c>
      <c r="Q14" s="27">
        <f t="shared" si="4"/>
        <v>0</v>
      </c>
    </row>
    <row r="15" spans="1:17" ht="10.5" customHeight="1">
      <c r="A15" s="17" t="s">
        <v>27</v>
      </c>
      <c r="B15" s="13" t="s">
        <v>28</v>
      </c>
      <c r="C15" s="26">
        <v>0</v>
      </c>
      <c r="D15" s="26">
        <v>0</v>
      </c>
      <c r="E15" s="26">
        <f t="shared" si="0"/>
        <v>0</v>
      </c>
      <c r="F15" s="26">
        <v>0</v>
      </c>
      <c r="G15" s="26">
        <v>0</v>
      </c>
      <c r="H15" s="26">
        <f t="shared" si="1"/>
        <v>0</v>
      </c>
      <c r="I15" s="26">
        <v>0</v>
      </c>
      <c r="J15" s="26">
        <v>0</v>
      </c>
      <c r="K15" s="26">
        <f t="shared" si="2"/>
        <v>0</v>
      </c>
      <c r="L15" s="26">
        <v>0</v>
      </c>
      <c r="M15" s="26">
        <v>0</v>
      </c>
      <c r="N15" s="26">
        <f t="shared" si="3"/>
        <v>0</v>
      </c>
      <c r="O15" s="26">
        <v>0</v>
      </c>
      <c r="P15" s="26">
        <v>0</v>
      </c>
      <c r="Q15" s="27">
        <f t="shared" si="4"/>
        <v>0</v>
      </c>
    </row>
    <row r="16" spans="1:17" ht="10.5" customHeight="1">
      <c r="A16" s="17" t="s">
        <v>29</v>
      </c>
      <c r="B16" s="13" t="s">
        <v>30</v>
      </c>
      <c r="C16" s="26">
        <v>457.4</v>
      </c>
      <c r="D16" s="26">
        <v>543.7</v>
      </c>
      <c r="E16" s="26">
        <f t="shared" si="0"/>
        <v>86.30000000000007</v>
      </c>
      <c r="F16" s="26">
        <v>257.4</v>
      </c>
      <c r="G16" s="26">
        <v>294</v>
      </c>
      <c r="H16" s="26">
        <f t="shared" si="1"/>
        <v>36.60000000000002</v>
      </c>
      <c r="I16" s="26">
        <v>25.3</v>
      </c>
      <c r="J16" s="26">
        <v>18.2</v>
      </c>
      <c r="K16" s="26">
        <f t="shared" si="2"/>
        <v>-7.100000000000001</v>
      </c>
      <c r="L16" s="26">
        <v>199.9</v>
      </c>
      <c r="M16" s="26">
        <v>249.7</v>
      </c>
      <c r="N16" s="26">
        <f t="shared" si="3"/>
        <v>49.79999999999998</v>
      </c>
      <c r="O16" s="26">
        <v>0</v>
      </c>
      <c r="P16" s="26">
        <v>0</v>
      </c>
      <c r="Q16" s="27">
        <f t="shared" si="4"/>
        <v>0</v>
      </c>
    </row>
    <row r="17" spans="1:17" ht="10.5" customHeight="1">
      <c r="A17" s="17" t="s">
        <v>31</v>
      </c>
      <c r="B17" s="13" t="s">
        <v>32</v>
      </c>
      <c r="C17" s="26">
        <v>439.9</v>
      </c>
      <c r="D17" s="26">
        <v>812.6</v>
      </c>
      <c r="E17" s="26">
        <f t="shared" si="0"/>
        <v>372.70000000000005</v>
      </c>
      <c r="F17" s="26">
        <v>270.2</v>
      </c>
      <c r="G17" s="26">
        <v>545.1</v>
      </c>
      <c r="H17" s="26">
        <f t="shared" si="1"/>
        <v>274.90000000000003</v>
      </c>
      <c r="I17" s="26">
        <v>61.5</v>
      </c>
      <c r="J17" s="26">
        <v>122.9</v>
      </c>
      <c r="K17" s="26">
        <f t="shared" si="2"/>
        <v>61.400000000000006</v>
      </c>
      <c r="L17" s="26">
        <v>169.7</v>
      </c>
      <c r="M17" s="26">
        <v>267.5</v>
      </c>
      <c r="N17" s="26">
        <f t="shared" si="3"/>
        <v>97.80000000000001</v>
      </c>
      <c r="O17" s="26">
        <v>0</v>
      </c>
      <c r="P17" s="26">
        <v>0</v>
      </c>
      <c r="Q17" s="27">
        <f t="shared" si="4"/>
        <v>0</v>
      </c>
    </row>
    <row r="18" spans="1:17" ht="10.5" customHeight="1">
      <c r="A18" s="17" t="s">
        <v>33</v>
      </c>
      <c r="B18" s="13" t="s">
        <v>34</v>
      </c>
      <c r="C18" s="26">
        <v>754.5</v>
      </c>
      <c r="D18" s="26">
        <v>958.6</v>
      </c>
      <c r="E18" s="26">
        <f t="shared" si="0"/>
        <v>204.10000000000002</v>
      </c>
      <c r="F18" s="26">
        <v>306.1</v>
      </c>
      <c r="G18" s="26">
        <v>455.7</v>
      </c>
      <c r="H18" s="26">
        <f t="shared" si="1"/>
        <v>149.59999999999997</v>
      </c>
      <c r="I18" s="26">
        <v>306.1</v>
      </c>
      <c r="J18" s="26">
        <v>455.7</v>
      </c>
      <c r="K18" s="26">
        <f t="shared" si="2"/>
        <v>149.59999999999997</v>
      </c>
      <c r="L18" s="26">
        <v>197.6</v>
      </c>
      <c r="M18" s="26">
        <v>258.1</v>
      </c>
      <c r="N18" s="26">
        <f t="shared" si="3"/>
        <v>60.50000000000003</v>
      </c>
      <c r="O18" s="26">
        <v>250.8</v>
      </c>
      <c r="P18" s="26">
        <v>244.8</v>
      </c>
      <c r="Q18" s="27">
        <f t="shared" si="4"/>
        <v>-6</v>
      </c>
    </row>
    <row r="19" spans="1:17" ht="10.5" customHeight="1">
      <c r="A19" s="17" t="s">
        <v>35</v>
      </c>
      <c r="B19" s="13" t="s">
        <v>36</v>
      </c>
      <c r="C19" s="26">
        <v>190.5</v>
      </c>
      <c r="D19" s="26">
        <v>222.6</v>
      </c>
      <c r="E19" s="26">
        <f t="shared" si="0"/>
        <v>32.099999999999994</v>
      </c>
      <c r="F19" s="26">
        <v>76.1</v>
      </c>
      <c r="G19" s="26">
        <v>100.9</v>
      </c>
      <c r="H19" s="26">
        <f t="shared" si="1"/>
        <v>24.80000000000001</v>
      </c>
      <c r="I19" s="26">
        <v>10.4</v>
      </c>
      <c r="J19" s="26">
        <v>7.1</v>
      </c>
      <c r="K19" s="26">
        <f t="shared" si="2"/>
        <v>-3.3000000000000007</v>
      </c>
      <c r="L19" s="26">
        <v>90</v>
      </c>
      <c r="M19" s="26">
        <v>104.2</v>
      </c>
      <c r="N19" s="26">
        <f t="shared" si="3"/>
        <v>14.200000000000003</v>
      </c>
      <c r="O19" s="28">
        <v>24.4</v>
      </c>
      <c r="P19" s="26">
        <v>17.5</v>
      </c>
      <c r="Q19" s="27">
        <f t="shared" si="4"/>
        <v>-6.899999999999999</v>
      </c>
    </row>
    <row r="20" spans="1:17" ht="10.5" customHeight="1">
      <c r="A20" s="17" t="s">
        <v>37</v>
      </c>
      <c r="B20" s="13" t="s">
        <v>38</v>
      </c>
      <c r="C20" s="26">
        <v>443.7</v>
      </c>
      <c r="D20" s="26">
        <v>903.7</v>
      </c>
      <c r="E20" s="26">
        <f t="shared" si="0"/>
        <v>460.00000000000006</v>
      </c>
      <c r="F20" s="26">
        <v>256.6</v>
      </c>
      <c r="G20" s="26">
        <v>645.1</v>
      </c>
      <c r="H20" s="26">
        <f t="shared" si="1"/>
        <v>388.5</v>
      </c>
      <c r="I20" s="26">
        <v>224.3</v>
      </c>
      <c r="J20" s="26">
        <v>160.3</v>
      </c>
      <c r="K20" s="26">
        <f t="shared" si="2"/>
        <v>-64</v>
      </c>
      <c r="L20" s="26">
        <v>187.1</v>
      </c>
      <c r="M20" s="26">
        <v>258.6</v>
      </c>
      <c r="N20" s="26">
        <f t="shared" si="3"/>
        <v>71.50000000000003</v>
      </c>
      <c r="O20" s="26">
        <v>0</v>
      </c>
      <c r="P20" s="26">
        <v>0</v>
      </c>
      <c r="Q20" s="27">
        <f t="shared" si="4"/>
        <v>0</v>
      </c>
    </row>
    <row r="21" spans="1:17" ht="10.5" customHeight="1">
      <c r="A21" s="17" t="s">
        <v>39</v>
      </c>
      <c r="B21" s="13" t="s">
        <v>40</v>
      </c>
      <c r="C21" s="26">
        <v>280.3</v>
      </c>
      <c r="D21" s="26">
        <v>539.7</v>
      </c>
      <c r="E21" s="26">
        <f t="shared" si="0"/>
        <v>259.40000000000003</v>
      </c>
      <c r="F21" s="26">
        <v>180.3</v>
      </c>
      <c r="G21" s="26">
        <v>336</v>
      </c>
      <c r="H21" s="26">
        <f t="shared" si="1"/>
        <v>155.7</v>
      </c>
      <c r="I21" s="26">
        <v>69.5</v>
      </c>
      <c r="J21" s="26">
        <v>115.3</v>
      </c>
      <c r="K21" s="26">
        <f t="shared" si="2"/>
        <v>45.8</v>
      </c>
      <c r="L21" s="26">
        <v>100</v>
      </c>
      <c r="M21" s="26">
        <v>156</v>
      </c>
      <c r="N21" s="26">
        <f t="shared" si="3"/>
        <v>56</v>
      </c>
      <c r="O21" s="26">
        <v>0</v>
      </c>
      <c r="P21" s="26">
        <v>47.7</v>
      </c>
      <c r="Q21" s="27">
        <f t="shared" si="4"/>
        <v>47.7</v>
      </c>
    </row>
    <row r="22" spans="1:17" ht="10.5" customHeight="1">
      <c r="A22" s="17" t="s">
        <v>41</v>
      </c>
      <c r="B22" s="13" t="s">
        <v>42</v>
      </c>
      <c r="C22" s="26">
        <v>577.5</v>
      </c>
      <c r="D22" s="26">
        <v>724.8</v>
      </c>
      <c r="E22" s="26">
        <f t="shared" si="0"/>
        <v>147.29999999999995</v>
      </c>
      <c r="F22" s="26">
        <v>390.9</v>
      </c>
      <c r="G22" s="26">
        <v>442.9</v>
      </c>
      <c r="H22" s="26">
        <f t="shared" si="1"/>
        <v>52</v>
      </c>
      <c r="I22" s="26">
        <v>177.4</v>
      </c>
      <c r="J22" s="26">
        <v>20</v>
      </c>
      <c r="K22" s="26">
        <f t="shared" si="2"/>
        <v>-157.4</v>
      </c>
      <c r="L22" s="26">
        <v>186.6</v>
      </c>
      <c r="M22" s="26">
        <v>281.9</v>
      </c>
      <c r="N22" s="26">
        <f t="shared" si="3"/>
        <v>95.29999999999998</v>
      </c>
      <c r="O22" s="26">
        <v>0</v>
      </c>
      <c r="P22" s="26">
        <v>0</v>
      </c>
      <c r="Q22" s="27">
        <f t="shared" si="4"/>
        <v>0</v>
      </c>
    </row>
    <row r="23" spans="1:17" ht="10.5" customHeight="1">
      <c r="A23" s="17" t="s">
        <v>43</v>
      </c>
      <c r="B23" s="13" t="s">
        <v>44</v>
      </c>
      <c r="C23" s="26">
        <v>274.5</v>
      </c>
      <c r="D23" s="26">
        <v>171.9</v>
      </c>
      <c r="E23" s="26">
        <f t="shared" si="0"/>
        <v>-102.6</v>
      </c>
      <c r="F23" s="26">
        <v>40.1</v>
      </c>
      <c r="G23" s="26">
        <v>24.6</v>
      </c>
      <c r="H23" s="26">
        <f t="shared" si="1"/>
        <v>-15.5</v>
      </c>
      <c r="I23" s="26">
        <v>40.1</v>
      </c>
      <c r="J23" s="26">
        <v>24.6</v>
      </c>
      <c r="K23" s="26">
        <f t="shared" si="2"/>
        <v>-15.5</v>
      </c>
      <c r="L23" s="26">
        <v>131.3</v>
      </c>
      <c r="M23" s="26">
        <v>147.3</v>
      </c>
      <c r="N23" s="26">
        <f t="shared" si="3"/>
        <v>16</v>
      </c>
      <c r="O23" s="26">
        <v>103.1</v>
      </c>
      <c r="P23" s="26">
        <v>0</v>
      </c>
      <c r="Q23" s="27">
        <f t="shared" si="4"/>
        <v>-103.1</v>
      </c>
    </row>
    <row r="24" spans="1:17" ht="10.5" customHeight="1">
      <c r="A24" s="17" t="s">
        <v>45</v>
      </c>
      <c r="B24" s="13" t="s">
        <v>46</v>
      </c>
      <c r="C24" s="26">
        <v>428.7</v>
      </c>
      <c r="D24" s="26">
        <v>536.2</v>
      </c>
      <c r="E24" s="26">
        <f t="shared" si="0"/>
        <v>107.50000000000006</v>
      </c>
      <c r="F24" s="26">
        <v>139.5</v>
      </c>
      <c r="G24" s="26">
        <v>200.4</v>
      </c>
      <c r="H24" s="26">
        <f t="shared" si="1"/>
        <v>60.900000000000006</v>
      </c>
      <c r="I24" s="26">
        <v>61.5</v>
      </c>
      <c r="J24" s="26">
        <v>76.9</v>
      </c>
      <c r="K24" s="26">
        <f t="shared" si="2"/>
        <v>15.400000000000006</v>
      </c>
      <c r="L24" s="26">
        <v>281.7</v>
      </c>
      <c r="M24" s="26">
        <v>330.3</v>
      </c>
      <c r="N24" s="26">
        <f t="shared" si="3"/>
        <v>48.60000000000002</v>
      </c>
      <c r="O24" s="26">
        <v>7.5</v>
      </c>
      <c r="P24" s="26">
        <v>5.5</v>
      </c>
      <c r="Q24" s="27">
        <f t="shared" si="4"/>
        <v>-2</v>
      </c>
    </row>
    <row r="25" spans="1:17" ht="10.5" customHeight="1">
      <c r="A25" s="17" t="s">
        <v>47</v>
      </c>
      <c r="B25" s="13" t="s">
        <v>48</v>
      </c>
      <c r="C25" s="26">
        <v>304</v>
      </c>
      <c r="D25" s="26">
        <v>427.3</v>
      </c>
      <c r="E25" s="26">
        <f t="shared" si="0"/>
        <v>123.30000000000001</v>
      </c>
      <c r="F25" s="26">
        <v>197</v>
      </c>
      <c r="G25" s="26">
        <v>131.1</v>
      </c>
      <c r="H25" s="26">
        <f t="shared" si="1"/>
        <v>-65.9</v>
      </c>
      <c r="I25" s="26">
        <v>48</v>
      </c>
      <c r="J25" s="26">
        <v>94.1</v>
      </c>
      <c r="K25" s="26">
        <f t="shared" si="2"/>
        <v>46.099999999999994</v>
      </c>
      <c r="L25" s="26">
        <v>107</v>
      </c>
      <c r="M25" s="26">
        <v>143.7</v>
      </c>
      <c r="N25" s="26">
        <f t="shared" si="3"/>
        <v>36.69999999999999</v>
      </c>
      <c r="O25" s="26">
        <v>0</v>
      </c>
      <c r="P25" s="26">
        <v>152.5</v>
      </c>
      <c r="Q25" s="27">
        <f t="shared" si="4"/>
        <v>152.5</v>
      </c>
    </row>
    <row r="26" spans="1:17" ht="10.5" customHeight="1">
      <c r="A26" s="17" t="s">
        <v>49</v>
      </c>
      <c r="B26" s="13" t="s">
        <v>50</v>
      </c>
      <c r="C26" s="26">
        <v>189.5</v>
      </c>
      <c r="D26" s="26">
        <v>581.2</v>
      </c>
      <c r="E26" s="26">
        <f t="shared" si="0"/>
        <v>391.70000000000005</v>
      </c>
      <c r="F26" s="26">
        <v>88.8</v>
      </c>
      <c r="G26" s="26">
        <v>168.9</v>
      </c>
      <c r="H26" s="26">
        <f t="shared" si="1"/>
        <v>80.10000000000001</v>
      </c>
      <c r="I26" s="26">
        <v>49.1</v>
      </c>
      <c r="J26" s="26">
        <v>7</v>
      </c>
      <c r="K26" s="26">
        <f t="shared" si="2"/>
        <v>-42.1</v>
      </c>
      <c r="L26" s="26">
        <v>100.7</v>
      </c>
      <c r="M26" s="26">
        <v>121.7</v>
      </c>
      <c r="N26" s="26">
        <f t="shared" si="3"/>
        <v>21</v>
      </c>
      <c r="O26" s="26">
        <v>0</v>
      </c>
      <c r="P26" s="26">
        <v>0</v>
      </c>
      <c r="Q26" s="27">
        <f t="shared" si="4"/>
        <v>0</v>
      </c>
    </row>
    <row r="27" spans="1:17" ht="10.5" customHeight="1">
      <c r="A27" s="17" t="s">
        <v>51</v>
      </c>
      <c r="B27" s="13" t="s">
        <v>52</v>
      </c>
      <c r="C27" s="26">
        <v>754.6</v>
      </c>
      <c r="D27" s="26">
        <v>996.2</v>
      </c>
      <c r="E27" s="26">
        <f t="shared" si="0"/>
        <v>241.60000000000002</v>
      </c>
      <c r="F27" s="26">
        <v>380.9</v>
      </c>
      <c r="G27" s="26">
        <v>418.3</v>
      </c>
      <c r="H27" s="26">
        <f t="shared" si="1"/>
        <v>37.400000000000034</v>
      </c>
      <c r="I27" s="26">
        <v>130</v>
      </c>
      <c r="J27" s="26">
        <v>141</v>
      </c>
      <c r="K27" s="26">
        <f t="shared" si="2"/>
        <v>11</v>
      </c>
      <c r="L27" s="26">
        <v>350.9</v>
      </c>
      <c r="M27" s="26">
        <v>364.9</v>
      </c>
      <c r="N27" s="26">
        <f t="shared" si="3"/>
        <v>14</v>
      </c>
      <c r="O27" s="26">
        <v>22.8</v>
      </c>
      <c r="P27" s="26">
        <v>213</v>
      </c>
      <c r="Q27" s="27">
        <f t="shared" si="4"/>
        <v>190.2</v>
      </c>
    </row>
    <row r="28" spans="1:17" ht="10.5" customHeight="1">
      <c r="A28" s="17" t="s">
        <v>53</v>
      </c>
      <c r="B28" s="13" t="s">
        <v>54</v>
      </c>
      <c r="C28" s="26">
        <v>397</v>
      </c>
      <c r="D28" s="26">
        <v>417.6</v>
      </c>
      <c r="E28" s="26">
        <f t="shared" si="0"/>
        <v>20.600000000000023</v>
      </c>
      <c r="F28" s="26">
        <v>260.2</v>
      </c>
      <c r="G28" s="26">
        <v>295.8</v>
      </c>
      <c r="H28" s="26">
        <f t="shared" si="1"/>
        <v>35.60000000000002</v>
      </c>
      <c r="I28" s="26">
        <v>108.3</v>
      </c>
      <c r="J28" s="26">
        <v>107.6</v>
      </c>
      <c r="K28" s="26">
        <f t="shared" si="2"/>
        <v>-0.7000000000000028</v>
      </c>
      <c r="L28" s="26">
        <v>136</v>
      </c>
      <c r="M28" s="26">
        <v>121.8</v>
      </c>
      <c r="N28" s="26">
        <f t="shared" si="3"/>
        <v>-14.200000000000003</v>
      </c>
      <c r="O28" s="26">
        <v>0</v>
      </c>
      <c r="P28" s="26">
        <v>0</v>
      </c>
      <c r="Q28" s="27">
        <f t="shared" si="4"/>
        <v>0</v>
      </c>
    </row>
    <row r="29" spans="1:17" ht="10.5" customHeight="1">
      <c r="A29" s="17" t="s">
        <v>55</v>
      </c>
      <c r="B29" s="13" t="s">
        <v>56</v>
      </c>
      <c r="C29" s="26">
        <v>399.7</v>
      </c>
      <c r="D29" s="26">
        <v>413.4</v>
      </c>
      <c r="E29" s="26">
        <f t="shared" si="0"/>
        <v>13.699999999999989</v>
      </c>
      <c r="F29" s="26">
        <v>191.1</v>
      </c>
      <c r="G29" s="26">
        <v>195.8</v>
      </c>
      <c r="H29" s="26">
        <f t="shared" si="1"/>
        <v>4.700000000000017</v>
      </c>
      <c r="I29" s="26">
        <v>85.9</v>
      </c>
      <c r="J29" s="26">
        <v>69.3</v>
      </c>
      <c r="K29" s="26">
        <f t="shared" si="2"/>
        <v>-16.60000000000001</v>
      </c>
      <c r="L29" s="26">
        <v>132.9</v>
      </c>
      <c r="M29" s="26">
        <v>172.4</v>
      </c>
      <c r="N29" s="26">
        <f t="shared" si="3"/>
        <v>39.5</v>
      </c>
      <c r="O29" s="26">
        <v>75.7</v>
      </c>
      <c r="P29" s="26">
        <v>45.2</v>
      </c>
      <c r="Q29" s="27">
        <f t="shared" si="4"/>
        <v>-30.5</v>
      </c>
    </row>
    <row r="30" spans="1:17" ht="10.5" customHeight="1">
      <c r="A30" s="17" t="s">
        <v>57</v>
      </c>
      <c r="B30" s="13" t="s">
        <v>58</v>
      </c>
      <c r="C30" s="26">
        <v>337.5</v>
      </c>
      <c r="D30" s="26">
        <v>468.8</v>
      </c>
      <c r="E30" s="26">
        <f t="shared" si="0"/>
        <v>131.3</v>
      </c>
      <c r="F30" s="26">
        <v>111.4</v>
      </c>
      <c r="G30" s="26">
        <v>187.1</v>
      </c>
      <c r="H30" s="26">
        <f t="shared" si="1"/>
        <v>75.69999999999999</v>
      </c>
      <c r="I30" s="26">
        <v>27.8</v>
      </c>
      <c r="J30" s="26">
        <v>22.5</v>
      </c>
      <c r="K30" s="26">
        <f t="shared" si="2"/>
        <v>-5.300000000000001</v>
      </c>
      <c r="L30" s="26">
        <v>219</v>
      </c>
      <c r="M30" s="26">
        <v>245.3</v>
      </c>
      <c r="N30" s="26">
        <f t="shared" si="3"/>
        <v>26.30000000000001</v>
      </c>
      <c r="O30" s="26">
        <v>7</v>
      </c>
      <c r="P30" s="26">
        <v>36.4</v>
      </c>
      <c r="Q30" s="27">
        <f t="shared" si="4"/>
        <v>29.4</v>
      </c>
    </row>
    <row r="31" spans="1:17" ht="10.5" customHeight="1">
      <c r="A31" s="17" t="s">
        <v>59</v>
      </c>
      <c r="B31" s="13" t="s">
        <v>60</v>
      </c>
      <c r="C31" s="26">
        <v>307.4</v>
      </c>
      <c r="D31" s="26">
        <v>476.9</v>
      </c>
      <c r="E31" s="26">
        <f t="shared" si="0"/>
        <v>169.5</v>
      </c>
      <c r="F31" s="26">
        <v>139.2</v>
      </c>
      <c r="G31" s="26">
        <v>330.6</v>
      </c>
      <c r="H31" s="26">
        <f t="shared" si="1"/>
        <v>191.40000000000003</v>
      </c>
      <c r="I31" s="26">
        <v>90</v>
      </c>
      <c r="J31" s="26">
        <v>30</v>
      </c>
      <c r="K31" s="26">
        <f t="shared" si="2"/>
        <v>-60</v>
      </c>
      <c r="L31" s="26">
        <v>168.2</v>
      </c>
      <c r="M31" s="26">
        <v>146.3</v>
      </c>
      <c r="N31" s="26">
        <f t="shared" si="3"/>
        <v>-21.899999999999977</v>
      </c>
      <c r="O31" s="26">
        <v>0</v>
      </c>
      <c r="P31" s="26">
        <v>0</v>
      </c>
      <c r="Q31" s="27">
        <f t="shared" si="4"/>
        <v>0</v>
      </c>
    </row>
    <row r="32" spans="1:17" ht="10.5" customHeight="1">
      <c r="A32" s="17" t="s">
        <v>61</v>
      </c>
      <c r="B32" s="13" t="s">
        <v>62</v>
      </c>
      <c r="C32" s="26">
        <v>0</v>
      </c>
      <c r="D32" s="26">
        <v>0</v>
      </c>
      <c r="E32" s="26">
        <f t="shared" si="0"/>
        <v>0</v>
      </c>
      <c r="F32" s="26">
        <v>0</v>
      </c>
      <c r="G32" s="26">
        <v>0</v>
      </c>
      <c r="H32" s="26">
        <f t="shared" si="1"/>
        <v>0</v>
      </c>
      <c r="I32" s="26">
        <v>0</v>
      </c>
      <c r="J32" s="26">
        <v>0</v>
      </c>
      <c r="K32" s="26">
        <f t="shared" si="2"/>
        <v>0</v>
      </c>
      <c r="L32" s="26">
        <v>0</v>
      </c>
      <c r="M32" s="26">
        <v>0</v>
      </c>
      <c r="N32" s="26">
        <f t="shared" si="3"/>
        <v>0</v>
      </c>
      <c r="O32" s="26">
        <v>0</v>
      </c>
      <c r="P32" s="26">
        <v>0</v>
      </c>
      <c r="Q32" s="27">
        <f t="shared" si="4"/>
        <v>0</v>
      </c>
    </row>
    <row r="33" spans="1:17" ht="10.5" customHeight="1" thickBot="1">
      <c r="A33" s="17" t="s">
        <v>63</v>
      </c>
      <c r="B33" s="13" t="s">
        <v>64</v>
      </c>
      <c r="C33" s="26">
        <v>0</v>
      </c>
      <c r="D33" s="26">
        <v>0</v>
      </c>
      <c r="E33" s="26">
        <f t="shared" si="0"/>
        <v>0</v>
      </c>
      <c r="F33" s="26">
        <v>0</v>
      </c>
      <c r="G33" s="26">
        <v>0</v>
      </c>
      <c r="H33" s="26">
        <f t="shared" si="1"/>
        <v>0</v>
      </c>
      <c r="I33" s="26">
        <v>0</v>
      </c>
      <c r="J33" s="26">
        <v>0</v>
      </c>
      <c r="K33" s="26">
        <f t="shared" si="2"/>
        <v>0</v>
      </c>
      <c r="L33" s="26">
        <v>0</v>
      </c>
      <c r="M33" s="26">
        <v>0</v>
      </c>
      <c r="N33" s="26">
        <f t="shared" si="3"/>
        <v>0</v>
      </c>
      <c r="O33" s="26">
        <v>0</v>
      </c>
      <c r="P33" s="26">
        <v>0</v>
      </c>
      <c r="Q33" s="27">
        <f t="shared" si="4"/>
        <v>0</v>
      </c>
    </row>
    <row r="34" spans="1:17" ht="10.5" customHeight="1" thickBot="1">
      <c r="A34" s="32"/>
      <c r="B34" s="31" t="s">
        <v>65</v>
      </c>
      <c r="C34" s="33">
        <f aca="true" t="shared" si="5" ref="C34:Q34">SUM(C7:C33)</f>
        <v>12597.4</v>
      </c>
      <c r="D34" s="33">
        <f t="shared" si="5"/>
        <v>19904.700000000004</v>
      </c>
      <c r="E34" s="33">
        <f t="shared" si="5"/>
        <v>7307.300000000001</v>
      </c>
      <c r="F34" s="33">
        <f t="shared" si="5"/>
        <v>7808.7</v>
      </c>
      <c r="G34" s="33">
        <f t="shared" si="5"/>
        <v>13673.4</v>
      </c>
      <c r="H34" s="33">
        <f t="shared" si="5"/>
        <v>5864.699999999999</v>
      </c>
      <c r="I34" s="33">
        <f t="shared" si="5"/>
        <v>3506.3</v>
      </c>
      <c r="J34" s="33">
        <f t="shared" si="5"/>
        <v>5006.100000000002</v>
      </c>
      <c r="K34" s="33">
        <f t="shared" si="5"/>
        <v>1499.7999999999997</v>
      </c>
      <c r="L34" s="33">
        <f t="shared" si="5"/>
        <v>4131.9</v>
      </c>
      <c r="M34" s="33">
        <f t="shared" si="5"/>
        <v>5042.6</v>
      </c>
      <c r="N34" s="33">
        <f t="shared" si="5"/>
        <v>910.6999999999999</v>
      </c>
      <c r="O34" s="33">
        <f t="shared" si="5"/>
        <v>655.8</v>
      </c>
      <c r="P34" s="33">
        <f t="shared" si="5"/>
        <v>898.1</v>
      </c>
      <c r="Q34" s="34">
        <f t="shared" si="5"/>
        <v>242.3</v>
      </c>
    </row>
    <row r="35" spans="3:17" ht="11.25">
      <c r="C35" s="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3:17" ht="11.25">
      <c r="C36" s="2"/>
      <c r="D36" s="2"/>
      <c r="E36" s="2"/>
      <c r="F36" s="2"/>
      <c r="G36" s="2"/>
      <c r="H36" s="2"/>
      <c r="I36" s="2"/>
      <c r="J36" s="2"/>
      <c r="K36" s="26"/>
      <c r="L36" s="2"/>
      <c r="M36" s="2"/>
      <c r="N36" s="2"/>
      <c r="O36" s="2"/>
      <c r="P36" s="2"/>
      <c r="Q36" s="2"/>
    </row>
    <row r="37" spans="3:17" ht="11.25">
      <c r="C37" s="2"/>
      <c r="D37" s="2"/>
      <c r="E37" s="2"/>
      <c r="F37" s="2"/>
      <c r="G37" s="2"/>
      <c r="H37" s="2"/>
      <c r="I37" s="2"/>
      <c r="J37" s="2"/>
      <c r="K37" s="26"/>
      <c r="L37" s="2"/>
      <c r="M37" s="2"/>
      <c r="N37" s="2"/>
      <c r="O37" s="2"/>
      <c r="P37" s="2"/>
      <c r="Q37" s="2"/>
    </row>
    <row r="38" spans="3:17" ht="11.25">
      <c r="C38" s="2"/>
      <c r="D38" s="2"/>
      <c r="E38" s="2"/>
      <c r="F38" s="2"/>
      <c r="G38" s="2"/>
      <c r="H38" s="2"/>
      <c r="I38" s="2"/>
      <c r="J38" s="2"/>
      <c r="K38" s="26"/>
      <c r="L38" s="2"/>
      <c r="M38" s="2"/>
      <c r="N38" s="2"/>
      <c r="O38" s="2"/>
      <c r="P38" s="2"/>
      <c r="Q38" s="2"/>
    </row>
    <row r="39" spans="4:17" ht="11.25">
      <c r="D39" s="2"/>
      <c r="E39" s="2"/>
      <c r="G39" s="2"/>
      <c r="H39" s="2"/>
      <c r="J39" s="2"/>
      <c r="K39" s="26"/>
      <c r="L39" s="2"/>
      <c r="M39" s="2"/>
      <c r="N39" s="2"/>
      <c r="O39" s="2"/>
      <c r="P39" s="2"/>
      <c r="Q39" s="2"/>
    </row>
    <row r="40" spans="4:17" ht="11.25">
      <c r="D40" s="2"/>
      <c r="E40" s="2"/>
      <c r="G40" s="2"/>
      <c r="H40" s="2"/>
      <c r="J40" s="2"/>
      <c r="K40" s="26"/>
      <c r="P40" s="2"/>
      <c r="Q40" s="2"/>
    </row>
    <row r="41" spans="4:17" ht="11.25">
      <c r="D41" s="2"/>
      <c r="E41" s="2"/>
      <c r="G41" s="2"/>
      <c r="H41" s="2"/>
      <c r="J41" s="2"/>
      <c r="K41" s="26"/>
      <c r="P41" s="2"/>
      <c r="Q41" s="2"/>
    </row>
    <row r="42" spans="4:17" ht="11.25">
      <c r="D42" s="2"/>
      <c r="E42" s="2"/>
      <c r="G42" s="2"/>
      <c r="H42" s="2"/>
      <c r="J42" s="2"/>
      <c r="K42" s="26"/>
      <c r="P42" s="2"/>
      <c r="Q42" s="2"/>
    </row>
    <row r="43" spans="4:17" ht="11.25">
      <c r="D43" s="2"/>
      <c r="E43" s="2"/>
      <c r="G43" s="2"/>
      <c r="H43" s="2"/>
      <c r="J43" s="2"/>
      <c r="K43" s="26"/>
      <c r="P43" s="2"/>
      <c r="Q43" s="2"/>
    </row>
    <row r="44" spans="7:17" ht="11.25">
      <c r="G44" s="2"/>
      <c r="H44" s="2"/>
      <c r="J44" s="2"/>
      <c r="K44" s="26"/>
      <c r="P44" s="2"/>
      <c r="Q44" s="2"/>
    </row>
    <row r="45" spans="7:17" ht="11.25">
      <c r="G45" s="2"/>
      <c r="H45" s="2"/>
      <c r="J45" s="2"/>
      <c r="K45" s="26"/>
      <c r="P45" s="2"/>
      <c r="Q45" s="2"/>
    </row>
    <row r="46" spans="7:17" ht="8.25">
      <c r="G46" s="2"/>
      <c r="H46" s="2"/>
      <c r="J46" s="2"/>
      <c r="K46" s="2"/>
      <c r="P46" s="2"/>
      <c r="Q46" s="2"/>
    </row>
    <row r="47" spans="7:17" ht="8.25">
      <c r="G47" s="2"/>
      <c r="H47" s="2"/>
      <c r="J47" s="2"/>
      <c r="K47" s="2"/>
      <c r="P47" s="2"/>
      <c r="Q47" s="2"/>
    </row>
    <row r="48" spans="10:17" ht="8.25">
      <c r="J48" s="2"/>
      <c r="K48" s="2"/>
      <c r="P48" s="2"/>
      <c r="Q48" s="2"/>
    </row>
    <row r="49" spans="10:17" ht="8.25">
      <c r="J49" s="2"/>
      <c r="K49" s="2"/>
      <c r="P49" s="2"/>
      <c r="Q49" s="2"/>
    </row>
    <row r="50" spans="10:17" ht="8.25">
      <c r="J50" s="2"/>
      <c r="K50" s="2"/>
      <c r="P50" s="2"/>
      <c r="Q50" s="2"/>
    </row>
    <row r="51" spans="10:17" ht="8.25">
      <c r="J51" s="2"/>
      <c r="K51" s="2"/>
      <c r="P51" s="2"/>
      <c r="Q51" s="2"/>
    </row>
    <row r="52" spans="10:17" ht="8.25">
      <c r="J52" s="2"/>
      <c r="K52" s="2"/>
      <c r="P52" s="2"/>
      <c r="Q52" s="2"/>
    </row>
    <row r="53" spans="10:17" ht="8.25">
      <c r="J53" s="2"/>
      <c r="K53" s="2"/>
      <c r="P53" s="2"/>
      <c r="Q53" s="2"/>
    </row>
    <row r="54" spans="10:17" ht="8.25">
      <c r="J54" s="2"/>
      <c r="K54" s="2"/>
      <c r="P54" s="2"/>
      <c r="Q54" s="2"/>
    </row>
    <row r="55" spans="10:17" ht="8.25">
      <c r="J55" s="2"/>
      <c r="K55" s="2"/>
      <c r="P55" s="2"/>
      <c r="Q55" s="2"/>
    </row>
    <row r="56" spans="10:17" ht="8.25">
      <c r="J56" s="2"/>
      <c r="K56" s="2"/>
      <c r="P56" s="2"/>
      <c r="Q56" s="2"/>
    </row>
    <row r="57" spans="10:17" ht="8.25">
      <c r="J57" s="2"/>
      <c r="K57" s="2"/>
      <c r="P57" s="2"/>
      <c r="Q57" s="2"/>
    </row>
    <row r="58" spans="10:17" ht="8.25">
      <c r="J58" s="2"/>
      <c r="K58" s="2"/>
      <c r="P58" s="2"/>
      <c r="Q58" s="2"/>
    </row>
    <row r="59" spans="10:17" ht="8.25">
      <c r="J59" s="2"/>
      <c r="K59" s="2"/>
      <c r="P59" s="2"/>
      <c r="Q59" s="2"/>
    </row>
    <row r="60" spans="10:11" ht="8.25">
      <c r="J60" s="2"/>
      <c r="K60" s="2"/>
    </row>
    <row r="61" spans="10:11" ht="8.25">
      <c r="J61" s="2"/>
      <c r="K61" s="2"/>
    </row>
    <row r="62" spans="10:11" ht="8.25">
      <c r="J62" s="2"/>
      <c r="K62" s="2"/>
    </row>
    <row r="63" spans="10:11" ht="8.25">
      <c r="J63" s="2"/>
      <c r="K63" s="2"/>
    </row>
    <row r="64" spans="10:11" ht="8.25">
      <c r="J64" s="2"/>
      <c r="K64" s="2"/>
    </row>
    <row r="65" spans="10:11" ht="8.25">
      <c r="J65" s="2"/>
      <c r="K65" s="2"/>
    </row>
  </sheetData>
  <mergeCells count="5">
    <mergeCell ref="F4:H4"/>
    <mergeCell ref="O4:Q4"/>
    <mergeCell ref="O5:Q5"/>
    <mergeCell ref="L4:N4"/>
    <mergeCell ref="L5:N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2002-09-20T09:32:18Z</cp:lastPrinted>
  <dcterms:created xsi:type="dcterms:W3CDTF">1999-06-03T06:47:44Z</dcterms:created>
  <dcterms:modified xsi:type="dcterms:W3CDTF">2002-12-12T08:32:07Z</dcterms:modified>
  <cp:category/>
  <cp:version/>
  <cp:contentType/>
  <cp:contentStatus/>
</cp:coreProperties>
</file>