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4260" windowHeight="3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<sst xmlns="http://schemas.openxmlformats.org/spreadsheetml/2006/main" count="77" uniqueCount="73">
  <si>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№</t>
  </si>
  <si>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</si>
  <si>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</si>
  <si>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</si>
  <si>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</si>
  <si>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</si>
  <si>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</si>
  <si>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</si>
  <si>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</si>
  <si>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>фонду творчо-виробничого</t>
  </si>
  <si>
    <t xml:space="preserve">        до них витрат</t>
  </si>
  <si>
    <t xml:space="preserve">         праці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</si>
  <si>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</si>
  <si>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</si>
  <si>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</si>
  <si>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</si>
  <si>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</si>
  <si>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</si>
  <si>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</si>
  <si>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</si>
  <si>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</si>
  <si>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</si>
  <si>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</si>
  <si>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</si>
  <si>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</si>
  <si>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</si>
  <si>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</si>
  <si>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</si>
  <si>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</si>
  <si>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</si>
  <si>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</si>
  <si>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</si>
  <si>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</si>
  <si>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</si>
  <si>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</si>
  <si>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</si>
  <si>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</si>
  <si>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</si>
  <si>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</si>
  <si>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</si>
  <si>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</si>
  <si>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</si>
  <si>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</si>
  <si>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</si>
  <si>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</si>
  <si>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</si>
  <si>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</si>
  <si>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</si>
  <si>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</si>
  <si>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</si>
  <si>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</si>
  <si>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</si>
  <si>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</si>
  <si>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</si>
  <si>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</si>
  <si>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</si>
  <si>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</si>
  <si>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</si>
  <si>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</si>
  <si>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</si>
  <si>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</si>
  <si>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</si>
  <si>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</si>
  <si>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</si>
  <si>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</si>
  <si>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</si>
  <si>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</si>
  <si>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</si>
  <si>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на комплект. бібл. фондів</t>
  </si>
  <si>
    <t>Кошти (всього) тис. грн.</t>
  </si>
  <si>
    <t xml:space="preserve">                                                                                                       Таблиця 26</t>
  </si>
  <si>
    <t>і  соц. розвитку</t>
  </si>
  <si>
    <t>в тому числі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</si>
</sst>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4" xfId="0" applyNumberFormat="1" applyFont="1" applyBorder="1" applyAlignment="1">
      <alignment/>
    </xf>
    <xf numFmtId="0" fontId="0" fillId="0" borderId="7" xfId="0" applyBorder="1" applyAlignment="1">
      <alignment/>
    </xf>
    <xf numFmtId="17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72" fontId="5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2" fontId="3" fillId="0" borderId="5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48975"/>
          <c:w val="0.7555"/>
          <c:h val="0.51025"/>
        </c:manualLayout>
      </c:layout>
      <c:pie3DChart>
        <c:varyColors val="1"/>
        <c:ser>
          <c:idx val="0"/>
          <c:order val="0"/>
          <c:tx>
            <c:strRef>
              <c:f>Лист1!$A$39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Лист1!$B$38:$J$38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Лист1!$B$39:$J$39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Лист1!$A$40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Лист1!$B$38:$J$38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Лист1!$B$40:$J$40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egendEntry>
        <c:idx val="6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9875"/>
          <c:y val="0.03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58</xdr:row>
      <xdr:rowOff>47625</xdr:rowOff>
    </xdr:from>
    <xdr:to>
      <xdr:col>8</xdr:col>
      <xdr:colOff>247650</xdr:colOff>
      <xdr:row>72</xdr:row>
      <xdr:rowOff>104775</xdr:rowOff>
    </xdr:to>
    <xdr:graphicFrame>
      <xdr:nvGraphicFramePr>
        <xdr:cNvPr id="1" name="Chart 2"/>
        <xdr:cNvGraphicFramePr/>
      </xdr:nvGraphicFramePr>
      <xdr:xfrm>
        <a:off x="923925" y="7229475"/>
        <a:ext cx="44291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A1" sqref="A1"/>
    </sheetView>
  </sheetViews>
  <sheetFormatPr defaultColWidth="9.59765625" defaultRowHeight="8.25"/>
  <cols>
    <col min="1" max="1" width="4.796875" style="0" customWidth="1"/>
    <col min="2" max="2" width="30" style="0" customWidth="1"/>
    <col min="3" max="3" width="11.3984375" style="0" customWidth="1"/>
    <col min="4" max="5" width="12.3984375" style="0" customWidth="1"/>
    <col min="6" max="6" width="13.19921875" style="0" customWidth="1"/>
    <col min="7" max="7" width="11.796875" style="0" customWidth="1"/>
    <col min="8" max="9" width="11.19921875" style="0" customWidth="1"/>
    <col min="10" max="10" width="12" style="0" customWidth="1"/>
    <col min="11" max="12" width="11.19921875" style="0" customWidth="1"/>
    <col min="13" max="13" width="11.3984375" style="0" customWidth="1"/>
    <col min="14" max="14" width="11.796875" style="0" customWidth="1"/>
    <col min="15" max="15" width="12.796875" style="0" customWidth="1"/>
    <col min="16" max="16" width="12.3984375" style="0" customWidth="1"/>
    <col min="17" max="17" width="12.796875" style="0" customWidth="1"/>
    <col min="18" max="18" width="0.19921875" style="0" hidden="1" customWidth="1"/>
    <col min="19" max="20" width="9.19921875" style="0" hidden="1" customWidth="1"/>
    <col min="21" max="21" width="0.19921875" style="0" hidden="1" customWidth="1"/>
  </cols>
  <sheetData>
    <row r="1" spans="2:17" ht="15.75">
      <c r="B1" s="1"/>
      <c r="C1" s="8" t="s">
        <v>69</v>
      </c>
      <c r="D1" s="1"/>
      <c r="E1" s="1"/>
      <c r="F1" s="1"/>
      <c r="G1" s="4" t="s">
        <v>70</v>
      </c>
      <c r="H1" s="1"/>
      <c r="I1" s="4"/>
      <c r="J1" s="4"/>
      <c r="K1" s="4"/>
      <c r="L1" s="4"/>
      <c r="M1" s="4"/>
      <c r="N1" s="4"/>
      <c r="O1" s="4"/>
      <c r="P1" s="4"/>
      <c r="Q1" s="1"/>
    </row>
    <row r="2" spans="2:17" ht="12.75">
      <c r="B2" s="3"/>
      <c r="C2" s="31"/>
      <c r="D2" s="31"/>
      <c r="E2" s="31"/>
      <c r="F2" s="1"/>
      <c r="G2" s="4"/>
      <c r="H2" s="1"/>
      <c r="I2" s="4"/>
      <c r="J2" s="4"/>
      <c r="K2" s="4"/>
      <c r="L2" s="4"/>
      <c r="M2" s="4"/>
      <c r="N2" s="4"/>
      <c r="O2" s="4"/>
      <c r="P2" s="4"/>
      <c r="Q2" s="1"/>
    </row>
    <row r="3" spans="1:18" ht="10.5" customHeight="1">
      <c r="A3" s="9" t="s">
        <v>0</v>
      </c>
      <c r="B3" s="10" t="s">
        <v>1</v>
      </c>
      <c r="C3" s="11" t="s">
        <v>2</v>
      </c>
      <c r="D3" s="11"/>
      <c r="E3" s="12"/>
      <c r="F3" s="13" t="s">
        <v>3</v>
      </c>
      <c r="G3" s="14"/>
      <c r="H3" s="14"/>
      <c r="I3" s="14" t="s">
        <v>72</v>
      </c>
      <c r="J3" s="14"/>
      <c r="K3" s="14"/>
      <c r="L3" s="14"/>
      <c r="M3" s="14"/>
      <c r="N3" s="15"/>
      <c r="O3" s="14"/>
      <c r="P3" s="14"/>
      <c r="Q3" s="15"/>
      <c r="R3" s="5"/>
    </row>
    <row r="4" spans="1:18" ht="10.5" customHeight="1">
      <c r="A4" s="16" t="s">
        <v>4</v>
      </c>
      <c r="B4" s="17" t="s">
        <v>5</v>
      </c>
      <c r="C4" s="18"/>
      <c r="D4" s="18"/>
      <c r="E4" s="19"/>
      <c r="F4" s="20" t="s">
        <v>6</v>
      </c>
      <c r="G4" s="11"/>
      <c r="H4" s="12"/>
      <c r="I4" s="20"/>
      <c r="J4" s="11" t="s">
        <v>7</v>
      </c>
      <c r="K4" s="12"/>
      <c r="L4" s="41" t="s">
        <v>8</v>
      </c>
      <c r="M4" s="42"/>
      <c r="N4" s="43"/>
      <c r="O4" s="35" t="s">
        <v>9</v>
      </c>
      <c r="P4" s="36"/>
      <c r="Q4" s="21"/>
      <c r="R4" s="5"/>
    </row>
    <row r="5" spans="1:22" ht="10.5" customHeight="1">
      <c r="A5" s="16"/>
      <c r="B5" s="12"/>
      <c r="C5" s="21"/>
      <c r="D5" s="9"/>
      <c r="E5" s="12"/>
      <c r="F5" s="22" t="s">
        <v>10</v>
      </c>
      <c r="G5" s="18"/>
      <c r="H5" s="19"/>
      <c r="I5" s="22" t="s">
        <v>68</v>
      </c>
      <c r="J5" s="18"/>
      <c r="K5" s="19"/>
      <c r="L5" s="44" t="s">
        <v>11</v>
      </c>
      <c r="M5" s="45"/>
      <c r="N5" s="46"/>
      <c r="O5" s="44" t="s">
        <v>71</v>
      </c>
      <c r="P5" s="45"/>
      <c r="Q5" s="46"/>
      <c r="R5" s="5"/>
      <c r="V5" s="5"/>
    </row>
    <row r="6" spans="1:18" ht="10.5" customHeight="1">
      <c r="A6" s="23"/>
      <c r="B6" s="19"/>
      <c r="C6" s="24">
        <v>2000</v>
      </c>
      <c r="D6" s="24">
        <v>2001</v>
      </c>
      <c r="E6" s="24" t="s">
        <v>12</v>
      </c>
      <c r="F6" s="25">
        <v>2000</v>
      </c>
      <c r="G6" s="25">
        <v>2001</v>
      </c>
      <c r="H6" s="26" t="s">
        <v>12</v>
      </c>
      <c r="I6" s="25">
        <v>2000</v>
      </c>
      <c r="J6" s="25">
        <v>2001</v>
      </c>
      <c r="K6" s="26" t="s">
        <v>12</v>
      </c>
      <c r="L6" s="25">
        <v>2000</v>
      </c>
      <c r="M6" s="25">
        <v>2001</v>
      </c>
      <c r="N6" s="24" t="s">
        <v>12</v>
      </c>
      <c r="O6" s="27">
        <v>2000</v>
      </c>
      <c r="P6" s="27">
        <v>2001</v>
      </c>
      <c r="Q6" s="25" t="s">
        <v>12</v>
      </c>
      <c r="R6" s="5"/>
    </row>
    <row r="7" spans="1:17" ht="10.5" customHeight="1">
      <c r="A7" s="16" t="s">
        <v>13</v>
      </c>
      <c r="B7" s="9" t="s">
        <v>14</v>
      </c>
      <c r="C7" s="29">
        <v>2861.2</v>
      </c>
      <c r="D7" s="29">
        <v>3688.3</v>
      </c>
      <c r="E7" s="28">
        <f>D7-C7</f>
        <v>827.1000000000004</v>
      </c>
      <c r="F7" s="28">
        <v>1378</v>
      </c>
      <c r="G7" s="29">
        <v>1821.5</v>
      </c>
      <c r="H7" s="28">
        <f>G7-F7</f>
        <v>443.5</v>
      </c>
      <c r="I7" s="29">
        <v>454.5</v>
      </c>
      <c r="J7" s="29">
        <v>237.7</v>
      </c>
      <c r="K7" s="28">
        <f>J7-I7</f>
        <v>-216.8</v>
      </c>
      <c r="L7" s="29">
        <v>1304.5</v>
      </c>
      <c r="M7" s="29">
        <v>1758.7</v>
      </c>
      <c r="N7" s="28">
        <f>M7-L7</f>
        <v>454.20000000000005</v>
      </c>
      <c r="O7" s="29">
        <v>180.7</v>
      </c>
      <c r="P7" s="29">
        <v>108.1</v>
      </c>
      <c r="Q7" s="30">
        <f>P7-O7</f>
        <v>-72.6</v>
      </c>
    </row>
    <row r="8" spans="1:17" ht="10.5" customHeight="1">
      <c r="A8" s="16" t="s">
        <v>15</v>
      </c>
      <c r="B8" s="16" t="s">
        <v>16</v>
      </c>
      <c r="C8" s="29">
        <v>1828.7</v>
      </c>
      <c r="D8" s="29">
        <v>2609.3</v>
      </c>
      <c r="E8" s="28">
        <f aca="true" t="shared" si="0" ref="E8:E33">D8-C8</f>
        <v>780.6000000000001</v>
      </c>
      <c r="F8" s="29">
        <v>910.9</v>
      </c>
      <c r="G8" s="28">
        <v>1230</v>
      </c>
      <c r="H8" s="28">
        <f aca="true" t="shared" si="1" ref="H8:H33">G8-F8</f>
        <v>319.1</v>
      </c>
      <c r="I8" s="29">
        <v>244.6</v>
      </c>
      <c r="J8" s="29">
        <v>411.4</v>
      </c>
      <c r="K8" s="28">
        <f aca="true" t="shared" si="2" ref="K8:K33">J8-I8</f>
        <v>166.79999999999998</v>
      </c>
      <c r="L8" s="29">
        <v>863.4</v>
      </c>
      <c r="M8" s="29">
        <v>1268.1</v>
      </c>
      <c r="N8" s="28">
        <f aca="true" t="shared" si="3" ref="N8:N33">M8-L8</f>
        <v>404.69999999999993</v>
      </c>
      <c r="O8" s="29">
        <v>54.4</v>
      </c>
      <c r="P8" s="29">
        <v>111.2</v>
      </c>
      <c r="Q8" s="37">
        <f aca="true" t="shared" si="4" ref="Q8:Q33">P8-O8</f>
        <v>56.800000000000004</v>
      </c>
    </row>
    <row r="9" spans="1:17" ht="10.5" customHeight="1">
      <c r="A9" s="16" t="s">
        <v>17</v>
      </c>
      <c r="B9" s="16" t="s">
        <v>18</v>
      </c>
      <c r="C9" s="29">
        <v>6132.1</v>
      </c>
      <c r="D9" s="29">
        <v>9775.4</v>
      </c>
      <c r="E9" s="28">
        <f t="shared" si="0"/>
        <v>3643.2999999999993</v>
      </c>
      <c r="F9" s="29">
        <v>3345.8</v>
      </c>
      <c r="G9" s="28">
        <v>6636.8</v>
      </c>
      <c r="H9" s="28">
        <f t="shared" si="1"/>
        <v>3291</v>
      </c>
      <c r="I9" s="29">
        <v>1522.1</v>
      </c>
      <c r="J9" s="29">
        <v>3251.5</v>
      </c>
      <c r="K9" s="28">
        <f t="shared" si="2"/>
        <v>1729.4</v>
      </c>
      <c r="L9" s="29">
        <v>2490.3</v>
      </c>
      <c r="M9" s="29">
        <v>2764.8</v>
      </c>
      <c r="N9" s="28">
        <f t="shared" si="3"/>
        <v>274.5</v>
      </c>
      <c r="O9" s="28">
        <v>296</v>
      </c>
      <c r="P9" s="29">
        <v>373.8</v>
      </c>
      <c r="Q9" s="37">
        <f t="shared" si="4"/>
        <v>77.80000000000001</v>
      </c>
    </row>
    <row r="10" spans="1:17" ht="10.5" customHeight="1">
      <c r="A10" s="16" t="s">
        <v>19</v>
      </c>
      <c r="B10" s="16" t="s">
        <v>20</v>
      </c>
      <c r="C10" s="29">
        <v>7949.2</v>
      </c>
      <c r="D10" s="29">
        <v>11257.9</v>
      </c>
      <c r="E10" s="28">
        <f t="shared" si="0"/>
        <v>3308.7</v>
      </c>
      <c r="F10" s="29">
        <v>4240.7</v>
      </c>
      <c r="G10" s="28">
        <v>6368.2</v>
      </c>
      <c r="H10" s="28">
        <f t="shared" si="1"/>
        <v>2127.5</v>
      </c>
      <c r="I10" s="29">
        <v>1417.4</v>
      </c>
      <c r="J10" s="29">
        <v>1644.1</v>
      </c>
      <c r="K10" s="28">
        <f t="shared" si="2"/>
        <v>226.69999999999982</v>
      </c>
      <c r="L10" s="29">
        <v>3567.3</v>
      </c>
      <c r="M10" s="29">
        <v>4254.5</v>
      </c>
      <c r="N10" s="28">
        <f t="shared" si="3"/>
        <v>687.1999999999998</v>
      </c>
      <c r="O10" s="29">
        <v>141.2</v>
      </c>
      <c r="P10" s="29">
        <v>635.2</v>
      </c>
      <c r="Q10" s="37">
        <f t="shared" si="4"/>
        <v>494.00000000000006</v>
      </c>
    </row>
    <row r="11" spans="1:17" ht="10.5" customHeight="1">
      <c r="A11" s="16" t="s">
        <v>21</v>
      </c>
      <c r="B11" s="16" t="s">
        <v>22</v>
      </c>
      <c r="C11" s="29">
        <v>2529.3</v>
      </c>
      <c r="D11" s="29">
        <v>3358.8</v>
      </c>
      <c r="E11" s="28">
        <f t="shared" si="0"/>
        <v>829.5</v>
      </c>
      <c r="F11" s="29">
        <v>1101.8</v>
      </c>
      <c r="G11" s="28">
        <v>1316.7</v>
      </c>
      <c r="H11" s="28">
        <f t="shared" si="1"/>
        <v>214.9000000000001</v>
      </c>
      <c r="I11" s="29">
        <v>347.5</v>
      </c>
      <c r="J11" s="29">
        <v>463.8</v>
      </c>
      <c r="K11" s="28">
        <f t="shared" si="2"/>
        <v>116.30000000000001</v>
      </c>
      <c r="L11" s="29">
        <v>1376.5</v>
      </c>
      <c r="M11" s="29">
        <v>1986.4</v>
      </c>
      <c r="N11" s="28">
        <f t="shared" si="3"/>
        <v>609.9000000000001</v>
      </c>
      <c r="O11" s="28">
        <v>51</v>
      </c>
      <c r="P11" s="29">
        <v>55.7</v>
      </c>
      <c r="Q11" s="37">
        <f t="shared" si="4"/>
        <v>4.700000000000003</v>
      </c>
    </row>
    <row r="12" spans="1:17" ht="10.5" customHeight="1">
      <c r="A12" s="16" t="s">
        <v>23</v>
      </c>
      <c r="B12" s="16" t="s">
        <v>24</v>
      </c>
      <c r="C12" s="29">
        <v>1750.1</v>
      </c>
      <c r="D12" s="29">
        <v>2308.7</v>
      </c>
      <c r="E12" s="28">
        <f t="shared" si="0"/>
        <v>558.5999999999999</v>
      </c>
      <c r="F12" s="29">
        <v>513.4</v>
      </c>
      <c r="G12" s="28">
        <v>682.8</v>
      </c>
      <c r="H12" s="28">
        <f t="shared" si="1"/>
        <v>169.39999999999998</v>
      </c>
      <c r="I12" s="29">
        <v>132.8</v>
      </c>
      <c r="J12" s="29">
        <v>143.7</v>
      </c>
      <c r="K12" s="28">
        <f t="shared" si="2"/>
        <v>10.899999999999977</v>
      </c>
      <c r="L12" s="29">
        <v>1060.1</v>
      </c>
      <c r="M12" s="29">
        <v>1531.3</v>
      </c>
      <c r="N12" s="28">
        <f t="shared" si="3"/>
        <v>471.20000000000005</v>
      </c>
      <c r="O12" s="29">
        <v>176.6</v>
      </c>
      <c r="P12" s="29">
        <v>94.6</v>
      </c>
      <c r="Q12" s="37">
        <f t="shared" si="4"/>
        <v>-82</v>
      </c>
    </row>
    <row r="13" spans="1:17" ht="10.5" customHeight="1">
      <c r="A13" s="16" t="s">
        <v>25</v>
      </c>
      <c r="B13" s="16" t="s">
        <v>26</v>
      </c>
      <c r="C13" s="29">
        <v>3704.3</v>
      </c>
      <c r="D13" s="29">
        <v>4489.4</v>
      </c>
      <c r="E13" s="28">
        <f t="shared" si="0"/>
        <v>785.0999999999995</v>
      </c>
      <c r="F13" s="29">
        <v>2002.3</v>
      </c>
      <c r="G13" s="28">
        <v>2246.5</v>
      </c>
      <c r="H13" s="28">
        <f t="shared" si="1"/>
        <v>244.20000000000005</v>
      </c>
      <c r="I13" s="29">
        <v>980.2</v>
      </c>
      <c r="J13" s="29">
        <v>932.3</v>
      </c>
      <c r="K13" s="28">
        <f t="shared" si="2"/>
        <v>-47.90000000000009</v>
      </c>
      <c r="L13" s="29">
        <v>1655.6</v>
      </c>
      <c r="M13" s="29">
        <v>2215.2</v>
      </c>
      <c r="N13" s="28">
        <f t="shared" si="3"/>
        <v>559.5999999999999</v>
      </c>
      <c r="O13" s="29">
        <v>46.4</v>
      </c>
      <c r="P13" s="29">
        <v>27.7</v>
      </c>
      <c r="Q13" s="37">
        <f t="shared" si="4"/>
        <v>-18.7</v>
      </c>
    </row>
    <row r="14" spans="1:17" ht="10.5" customHeight="1">
      <c r="A14" s="16" t="s">
        <v>27</v>
      </c>
      <c r="B14" s="16" t="s">
        <v>28</v>
      </c>
      <c r="C14" s="29">
        <v>2560.1</v>
      </c>
      <c r="D14" s="29">
        <v>3556.3</v>
      </c>
      <c r="E14" s="28">
        <f t="shared" si="0"/>
        <v>996.2000000000003</v>
      </c>
      <c r="F14" s="29">
        <v>820.9</v>
      </c>
      <c r="G14" s="28">
        <v>1022.9</v>
      </c>
      <c r="H14" s="28">
        <f t="shared" si="1"/>
        <v>202</v>
      </c>
      <c r="I14" s="28">
        <v>235</v>
      </c>
      <c r="J14" s="29">
        <v>277.7</v>
      </c>
      <c r="K14" s="28">
        <f t="shared" si="2"/>
        <v>42.69999999999999</v>
      </c>
      <c r="L14" s="28">
        <v>1598</v>
      </c>
      <c r="M14" s="29">
        <v>2430.4</v>
      </c>
      <c r="N14" s="28">
        <f t="shared" si="3"/>
        <v>832.4000000000001</v>
      </c>
      <c r="O14" s="29">
        <v>141.2</v>
      </c>
      <c r="P14" s="28">
        <v>103</v>
      </c>
      <c r="Q14" s="37">
        <f t="shared" si="4"/>
        <v>-38.19999999999999</v>
      </c>
    </row>
    <row r="15" spans="1:17" ht="10.5" customHeight="1">
      <c r="A15" s="16" t="s">
        <v>29</v>
      </c>
      <c r="B15" s="16" t="s">
        <v>30</v>
      </c>
      <c r="C15" s="29">
        <v>3419.9</v>
      </c>
      <c r="D15" s="29">
        <v>4536.9</v>
      </c>
      <c r="E15" s="28">
        <f t="shared" si="0"/>
        <v>1116.9999999999995</v>
      </c>
      <c r="F15" s="28">
        <v>1144</v>
      </c>
      <c r="G15" s="28">
        <v>1382.5</v>
      </c>
      <c r="H15" s="28">
        <f t="shared" si="1"/>
        <v>238.5</v>
      </c>
      <c r="I15" s="29">
        <v>471.2</v>
      </c>
      <c r="J15" s="29">
        <v>496.5</v>
      </c>
      <c r="K15" s="28">
        <f t="shared" si="2"/>
        <v>25.30000000000001</v>
      </c>
      <c r="L15" s="29">
        <v>2121.6</v>
      </c>
      <c r="M15" s="28">
        <v>3035</v>
      </c>
      <c r="N15" s="28">
        <f t="shared" si="3"/>
        <v>913.4000000000001</v>
      </c>
      <c r="O15" s="29">
        <v>154.3</v>
      </c>
      <c r="P15" s="28">
        <v>119.4</v>
      </c>
      <c r="Q15" s="37">
        <f t="shared" si="4"/>
        <v>-34.900000000000006</v>
      </c>
    </row>
    <row r="16" spans="1:17" ht="10.5" customHeight="1">
      <c r="A16" s="16" t="s">
        <v>31</v>
      </c>
      <c r="B16" s="16" t="s">
        <v>32</v>
      </c>
      <c r="C16" s="29">
        <v>2468.3</v>
      </c>
      <c r="D16" s="29">
        <v>3407.3</v>
      </c>
      <c r="E16" s="28">
        <f t="shared" si="0"/>
        <v>939</v>
      </c>
      <c r="F16" s="29">
        <v>1132.7</v>
      </c>
      <c r="G16" s="28">
        <v>1425.2</v>
      </c>
      <c r="H16" s="28">
        <f t="shared" si="1"/>
        <v>292.5</v>
      </c>
      <c r="I16" s="29">
        <v>67.3</v>
      </c>
      <c r="J16" s="29">
        <v>111.3</v>
      </c>
      <c r="K16" s="28">
        <f t="shared" si="2"/>
        <v>44</v>
      </c>
      <c r="L16" s="29">
        <v>1316.1</v>
      </c>
      <c r="M16" s="28">
        <v>1926.8</v>
      </c>
      <c r="N16" s="28">
        <f t="shared" si="3"/>
        <v>610.7</v>
      </c>
      <c r="O16" s="29">
        <v>19.5</v>
      </c>
      <c r="P16" s="28">
        <v>55.4</v>
      </c>
      <c r="Q16" s="37">
        <f t="shared" si="4"/>
        <v>35.9</v>
      </c>
    </row>
    <row r="17" spans="1:17" ht="10.5" customHeight="1">
      <c r="A17" s="16" t="s">
        <v>33</v>
      </c>
      <c r="B17" s="16" t="s">
        <v>34</v>
      </c>
      <c r="C17" s="28">
        <v>3876</v>
      </c>
      <c r="D17" s="29">
        <v>5276.2</v>
      </c>
      <c r="E17" s="28">
        <f t="shared" si="0"/>
        <v>1400.1999999999998</v>
      </c>
      <c r="F17" s="29">
        <v>1951.6</v>
      </c>
      <c r="G17" s="28">
        <v>2468.5</v>
      </c>
      <c r="H17" s="28">
        <f t="shared" si="1"/>
        <v>516.9000000000001</v>
      </c>
      <c r="I17" s="29">
        <v>476.1</v>
      </c>
      <c r="J17" s="29">
        <v>692.2</v>
      </c>
      <c r="K17" s="28">
        <f t="shared" si="2"/>
        <v>216.10000000000002</v>
      </c>
      <c r="L17" s="29">
        <v>1858.6</v>
      </c>
      <c r="M17" s="28">
        <v>2784</v>
      </c>
      <c r="N17" s="28">
        <f t="shared" si="3"/>
        <v>925.4000000000001</v>
      </c>
      <c r="O17" s="29">
        <v>65.8</v>
      </c>
      <c r="P17" s="28">
        <v>23.7</v>
      </c>
      <c r="Q17" s="37">
        <f t="shared" si="4"/>
        <v>-42.099999999999994</v>
      </c>
    </row>
    <row r="18" spans="1:17" ht="10.5" customHeight="1">
      <c r="A18" s="16" t="s">
        <v>35</v>
      </c>
      <c r="B18" s="16" t="s">
        <v>36</v>
      </c>
      <c r="C18" s="29">
        <v>4098.18</v>
      </c>
      <c r="D18" s="29">
        <v>5405.3</v>
      </c>
      <c r="E18" s="28">
        <f t="shared" si="0"/>
        <v>1307.12</v>
      </c>
      <c r="F18" s="28">
        <v>1652.15</v>
      </c>
      <c r="G18" s="28">
        <v>2163.8</v>
      </c>
      <c r="H18" s="28">
        <f t="shared" si="1"/>
        <v>511.6500000000001</v>
      </c>
      <c r="I18" s="28">
        <v>800.59</v>
      </c>
      <c r="J18" s="29">
        <v>1032.4</v>
      </c>
      <c r="K18" s="28">
        <f t="shared" si="2"/>
        <v>231.81000000000006</v>
      </c>
      <c r="L18" s="29">
        <v>2059.23</v>
      </c>
      <c r="M18" s="28">
        <v>2740</v>
      </c>
      <c r="N18" s="28">
        <f t="shared" si="3"/>
        <v>680.77</v>
      </c>
      <c r="O18" s="29">
        <v>386.8</v>
      </c>
      <c r="P18" s="28">
        <v>501.5</v>
      </c>
      <c r="Q18" s="37">
        <f t="shared" si="4"/>
        <v>114.69999999999999</v>
      </c>
    </row>
    <row r="19" spans="1:17" ht="10.5" customHeight="1">
      <c r="A19" s="16" t="s">
        <v>37</v>
      </c>
      <c r="B19" s="16" t="s">
        <v>38</v>
      </c>
      <c r="C19" s="29">
        <v>3321.6</v>
      </c>
      <c r="D19" s="29">
        <v>4785.3</v>
      </c>
      <c r="E19" s="28">
        <f t="shared" si="0"/>
        <v>1463.7000000000003</v>
      </c>
      <c r="F19" s="29">
        <v>710.7</v>
      </c>
      <c r="G19" s="28">
        <v>986.3</v>
      </c>
      <c r="H19" s="28">
        <f t="shared" si="1"/>
        <v>275.5999999999999</v>
      </c>
      <c r="I19" s="29">
        <v>182.8</v>
      </c>
      <c r="J19" s="29">
        <v>359.7</v>
      </c>
      <c r="K19" s="28">
        <f t="shared" si="2"/>
        <v>176.89999999999998</v>
      </c>
      <c r="L19" s="29">
        <v>1845.3</v>
      </c>
      <c r="M19" s="28">
        <v>3541.8</v>
      </c>
      <c r="N19" s="28">
        <f t="shared" si="3"/>
        <v>1696.5000000000002</v>
      </c>
      <c r="O19" s="29">
        <v>765.6</v>
      </c>
      <c r="P19" s="28">
        <v>257.2</v>
      </c>
      <c r="Q19" s="37">
        <f t="shared" si="4"/>
        <v>-508.40000000000003</v>
      </c>
    </row>
    <row r="20" spans="1:17" ht="10.5" customHeight="1">
      <c r="A20" s="16" t="s">
        <v>39</v>
      </c>
      <c r="B20" s="16" t="s">
        <v>40</v>
      </c>
      <c r="C20" s="29">
        <v>2897.6</v>
      </c>
      <c r="D20" s="29">
        <v>4747.9</v>
      </c>
      <c r="E20" s="28">
        <f t="shared" si="0"/>
        <v>1850.2999999999997</v>
      </c>
      <c r="F20" s="29">
        <v>1658.2</v>
      </c>
      <c r="G20" s="28">
        <v>3030.7</v>
      </c>
      <c r="H20" s="28">
        <f t="shared" si="1"/>
        <v>1372.4999999999998</v>
      </c>
      <c r="I20" s="29">
        <v>819.1</v>
      </c>
      <c r="J20" s="29">
        <v>1040.8</v>
      </c>
      <c r="K20" s="28">
        <f t="shared" si="2"/>
        <v>221.69999999999993</v>
      </c>
      <c r="L20" s="29">
        <v>1169.9</v>
      </c>
      <c r="M20" s="28">
        <v>1667</v>
      </c>
      <c r="N20" s="28">
        <f t="shared" si="3"/>
        <v>497.0999999999999</v>
      </c>
      <c r="O20" s="29">
        <v>69.5</v>
      </c>
      <c r="P20" s="28">
        <v>50.2</v>
      </c>
      <c r="Q20" s="37">
        <f t="shared" si="4"/>
        <v>-19.299999999999997</v>
      </c>
    </row>
    <row r="21" spans="1:17" ht="10.5" customHeight="1">
      <c r="A21" s="16" t="s">
        <v>41</v>
      </c>
      <c r="B21" s="16" t="s">
        <v>42</v>
      </c>
      <c r="C21" s="29">
        <v>3788.2</v>
      </c>
      <c r="D21" s="29">
        <v>5510.1</v>
      </c>
      <c r="E21" s="28">
        <f t="shared" si="0"/>
        <v>1721.9000000000005</v>
      </c>
      <c r="F21" s="28">
        <v>1949</v>
      </c>
      <c r="G21" s="28">
        <v>2513.6</v>
      </c>
      <c r="H21" s="28">
        <f t="shared" si="1"/>
        <v>564.5999999999999</v>
      </c>
      <c r="I21" s="29">
        <v>475.2</v>
      </c>
      <c r="J21" s="29">
        <v>851.4</v>
      </c>
      <c r="K21" s="28">
        <f t="shared" si="2"/>
        <v>376.2</v>
      </c>
      <c r="L21" s="29">
        <v>1758.9</v>
      </c>
      <c r="M21" s="28">
        <v>2605.5</v>
      </c>
      <c r="N21" s="28">
        <f t="shared" si="3"/>
        <v>846.5999999999999</v>
      </c>
      <c r="O21" s="29">
        <v>80.3</v>
      </c>
      <c r="P21" s="28">
        <v>391</v>
      </c>
      <c r="Q21" s="37">
        <f t="shared" si="4"/>
        <v>310.7</v>
      </c>
    </row>
    <row r="22" spans="1:17" ht="10.5" customHeight="1">
      <c r="A22" s="16" t="s">
        <v>43</v>
      </c>
      <c r="B22" s="16" t="s">
        <v>44</v>
      </c>
      <c r="C22" s="29">
        <v>2980.9</v>
      </c>
      <c r="D22" s="29">
        <v>4110.3</v>
      </c>
      <c r="E22" s="28">
        <f t="shared" si="0"/>
        <v>1129.4</v>
      </c>
      <c r="F22" s="29">
        <v>1295.2</v>
      </c>
      <c r="G22" s="28">
        <v>1705.7</v>
      </c>
      <c r="H22" s="28">
        <f t="shared" si="1"/>
        <v>410.5</v>
      </c>
      <c r="I22" s="29">
        <v>430.2</v>
      </c>
      <c r="J22" s="28">
        <v>471</v>
      </c>
      <c r="K22" s="28">
        <f t="shared" si="2"/>
        <v>40.80000000000001</v>
      </c>
      <c r="L22" s="28">
        <v>1620</v>
      </c>
      <c r="M22" s="28">
        <v>2100.5</v>
      </c>
      <c r="N22" s="28">
        <f t="shared" si="3"/>
        <v>480.5</v>
      </c>
      <c r="O22" s="29">
        <v>65.7</v>
      </c>
      <c r="P22" s="28">
        <v>304.1</v>
      </c>
      <c r="Q22" s="37">
        <f t="shared" si="4"/>
        <v>238.40000000000003</v>
      </c>
    </row>
    <row r="23" spans="1:17" ht="10.5" customHeight="1">
      <c r="A23" s="16" t="s">
        <v>45</v>
      </c>
      <c r="B23" s="16" t="s">
        <v>46</v>
      </c>
      <c r="C23" s="29">
        <v>1884.9</v>
      </c>
      <c r="D23" s="29">
        <v>2331.8</v>
      </c>
      <c r="E23" s="28">
        <f t="shared" si="0"/>
        <v>446.9000000000001</v>
      </c>
      <c r="F23" s="29">
        <v>582.1</v>
      </c>
      <c r="G23" s="28">
        <v>705.4</v>
      </c>
      <c r="H23" s="28">
        <f t="shared" si="1"/>
        <v>123.29999999999995</v>
      </c>
      <c r="I23" s="29">
        <v>139.4</v>
      </c>
      <c r="J23" s="28">
        <v>179.3</v>
      </c>
      <c r="K23" s="28">
        <f t="shared" si="2"/>
        <v>39.900000000000006</v>
      </c>
      <c r="L23" s="29">
        <v>1157.4</v>
      </c>
      <c r="M23" s="28">
        <v>1558.8</v>
      </c>
      <c r="N23" s="28">
        <f t="shared" si="3"/>
        <v>401.39999999999986</v>
      </c>
      <c r="O23" s="29">
        <v>145.4</v>
      </c>
      <c r="P23" s="28">
        <v>67.6</v>
      </c>
      <c r="Q23" s="37">
        <f t="shared" si="4"/>
        <v>-77.80000000000001</v>
      </c>
    </row>
    <row r="24" spans="1:17" ht="10.5" customHeight="1">
      <c r="A24" s="16" t="s">
        <v>47</v>
      </c>
      <c r="B24" s="16" t="s">
        <v>48</v>
      </c>
      <c r="C24" s="28">
        <v>2396</v>
      </c>
      <c r="D24" s="29">
        <v>3114.3</v>
      </c>
      <c r="E24" s="28">
        <f t="shared" si="0"/>
        <v>718.3000000000002</v>
      </c>
      <c r="F24" s="28">
        <v>849.36</v>
      </c>
      <c r="G24" s="28">
        <v>1087</v>
      </c>
      <c r="H24" s="28">
        <f t="shared" si="1"/>
        <v>237.64</v>
      </c>
      <c r="I24" s="29">
        <v>284.4</v>
      </c>
      <c r="J24" s="28">
        <v>270.6</v>
      </c>
      <c r="K24" s="28">
        <f t="shared" si="2"/>
        <v>-13.799999999999955</v>
      </c>
      <c r="L24" s="29">
        <v>1483.2</v>
      </c>
      <c r="M24" s="28">
        <v>1889.8</v>
      </c>
      <c r="N24" s="28">
        <f t="shared" si="3"/>
        <v>406.5999999999999</v>
      </c>
      <c r="O24" s="29">
        <v>63.5</v>
      </c>
      <c r="P24" s="28">
        <v>137.5</v>
      </c>
      <c r="Q24" s="37">
        <f t="shared" si="4"/>
        <v>74</v>
      </c>
    </row>
    <row r="25" spans="1:17" ht="10.5" customHeight="1">
      <c r="A25" s="16" t="s">
        <v>49</v>
      </c>
      <c r="B25" s="16" t="s">
        <v>50</v>
      </c>
      <c r="C25" s="28">
        <v>2362</v>
      </c>
      <c r="D25" s="29">
        <v>3300.3</v>
      </c>
      <c r="E25" s="28">
        <f t="shared" si="0"/>
        <v>938.3000000000002</v>
      </c>
      <c r="F25" s="28">
        <v>910</v>
      </c>
      <c r="G25" s="28">
        <v>1099.4</v>
      </c>
      <c r="H25" s="28">
        <f t="shared" si="1"/>
        <v>189.4000000000001</v>
      </c>
      <c r="I25" s="28">
        <v>161</v>
      </c>
      <c r="J25" s="28">
        <v>211.7</v>
      </c>
      <c r="K25" s="28">
        <f t="shared" si="2"/>
        <v>50.69999999999999</v>
      </c>
      <c r="L25" s="28">
        <v>1399</v>
      </c>
      <c r="M25" s="28">
        <v>1921.4</v>
      </c>
      <c r="N25" s="28">
        <f t="shared" si="3"/>
        <v>522.4000000000001</v>
      </c>
      <c r="O25" s="28">
        <v>53</v>
      </c>
      <c r="P25" s="28">
        <v>279.5</v>
      </c>
      <c r="Q25" s="37">
        <f t="shared" si="4"/>
        <v>226.5</v>
      </c>
    </row>
    <row r="26" spans="1:17" ht="10.5" customHeight="1">
      <c r="A26" s="16" t="s">
        <v>51</v>
      </c>
      <c r="B26" s="16" t="s">
        <v>52</v>
      </c>
      <c r="C26" s="29">
        <v>3744.6</v>
      </c>
      <c r="D26" s="28">
        <v>4626</v>
      </c>
      <c r="E26" s="28">
        <f t="shared" si="0"/>
        <v>881.4000000000001</v>
      </c>
      <c r="F26" s="29">
        <v>1637.9</v>
      </c>
      <c r="G26" s="28">
        <v>2237.6</v>
      </c>
      <c r="H26" s="28">
        <f t="shared" si="1"/>
        <v>599.6999999999998</v>
      </c>
      <c r="I26" s="29">
        <v>420.9</v>
      </c>
      <c r="J26" s="28">
        <v>331.7</v>
      </c>
      <c r="K26" s="28">
        <f t="shared" si="2"/>
        <v>-89.19999999999999</v>
      </c>
      <c r="L26" s="29">
        <v>2091.1</v>
      </c>
      <c r="M26" s="28">
        <v>2468.4</v>
      </c>
      <c r="N26" s="28">
        <f t="shared" si="3"/>
        <v>377.3000000000002</v>
      </c>
      <c r="O26" s="29">
        <v>15.5</v>
      </c>
      <c r="P26" s="28">
        <v>8.9</v>
      </c>
      <c r="Q26" s="37">
        <f t="shared" si="4"/>
        <v>-6.6</v>
      </c>
    </row>
    <row r="27" spans="1:17" ht="10.5" customHeight="1">
      <c r="A27" s="16" t="s">
        <v>53</v>
      </c>
      <c r="B27" s="16" t="s">
        <v>54</v>
      </c>
      <c r="C27" s="29">
        <v>2561.8</v>
      </c>
      <c r="D27" s="28">
        <v>3631.1</v>
      </c>
      <c r="E27" s="28">
        <f t="shared" si="0"/>
        <v>1069.2999999999997</v>
      </c>
      <c r="F27" s="29">
        <v>1026.8</v>
      </c>
      <c r="G27" s="28">
        <v>1453.1</v>
      </c>
      <c r="H27" s="28">
        <f t="shared" si="1"/>
        <v>426.29999999999995</v>
      </c>
      <c r="I27" s="29">
        <v>293.3</v>
      </c>
      <c r="J27" s="28">
        <v>369.1</v>
      </c>
      <c r="K27" s="28">
        <f t="shared" si="2"/>
        <v>75.80000000000001</v>
      </c>
      <c r="L27" s="29">
        <v>1459.9</v>
      </c>
      <c r="M27" s="28">
        <v>1949.9</v>
      </c>
      <c r="N27" s="28">
        <f t="shared" si="3"/>
        <v>490</v>
      </c>
      <c r="O27" s="29">
        <v>75.1</v>
      </c>
      <c r="P27" s="28">
        <v>228.1</v>
      </c>
      <c r="Q27" s="37">
        <f t="shared" si="4"/>
        <v>153</v>
      </c>
    </row>
    <row r="28" spans="1:17" ht="10.5" customHeight="1">
      <c r="A28" s="16" t="s">
        <v>55</v>
      </c>
      <c r="B28" s="16" t="s">
        <v>56</v>
      </c>
      <c r="C28" s="29">
        <v>3036.7</v>
      </c>
      <c r="D28" s="28">
        <v>3802</v>
      </c>
      <c r="E28" s="28">
        <f t="shared" si="0"/>
        <v>765.3000000000002</v>
      </c>
      <c r="F28" s="29">
        <v>1344.9</v>
      </c>
      <c r="G28" s="28">
        <v>1508.1</v>
      </c>
      <c r="H28" s="28">
        <f t="shared" si="1"/>
        <v>163.19999999999982</v>
      </c>
      <c r="I28" s="29">
        <v>454.9</v>
      </c>
      <c r="J28" s="28">
        <v>479.4</v>
      </c>
      <c r="K28" s="28">
        <f t="shared" si="2"/>
        <v>24.5</v>
      </c>
      <c r="L28" s="29">
        <v>1592.4</v>
      </c>
      <c r="M28" s="28">
        <v>2080.3</v>
      </c>
      <c r="N28" s="28">
        <f t="shared" si="3"/>
        <v>487.9000000000001</v>
      </c>
      <c r="O28" s="29">
        <v>99.4</v>
      </c>
      <c r="P28" s="28">
        <v>213.6</v>
      </c>
      <c r="Q28" s="37">
        <f t="shared" si="4"/>
        <v>114.19999999999999</v>
      </c>
    </row>
    <row r="29" spans="1:17" ht="10.5" customHeight="1">
      <c r="A29" s="16" t="s">
        <v>57</v>
      </c>
      <c r="B29" s="16" t="s">
        <v>58</v>
      </c>
      <c r="C29" s="29">
        <v>2971.8</v>
      </c>
      <c r="D29" s="28">
        <v>3652.6</v>
      </c>
      <c r="E29" s="28">
        <f t="shared" si="0"/>
        <v>680.7999999999997</v>
      </c>
      <c r="F29" s="28">
        <v>1271</v>
      </c>
      <c r="G29" s="28">
        <v>1382.2</v>
      </c>
      <c r="H29" s="28">
        <f t="shared" si="1"/>
        <v>111.20000000000005</v>
      </c>
      <c r="I29" s="29">
        <v>484.3</v>
      </c>
      <c r="J29" s="28">
        <v>323.2</v>
      </c>
      <c r="K29" s="28">
        <f t="shared" si="2"/>
        <v>-161.10000000000002</v>
      </c>
      <c r="L29" s="28">
        <v>1613</v>
      </c>
      <c r="M29" s="28">
        <v>2202.6</v>
      </c>
      <c r="N29" s="28">
        <f t="shared" si="3"/>
        <v>589.5999999999999</v>
      </c>
      <c r="O29" s="29">
        <v>87.8</v>
      </c>
      <c r="P29" s="28">
        <v>67.8</v>
      </c>
      <c r="Q29" s="37">
        <f t="shared" si="4"/>
        <v>-20</v>
      </c>
    </row>
    <row r="30" spans="1:17" ht="10.5" customHeight="1">
      <c r="A30" s="16" t="s">
        <v>59</v>
      </c>
      <c r="B30" s="16" t="s">
        <v>60</v>
      </c>
      <c r="C30" s="29">
        <v>1481.1</v>
      </c>
      <c r="D30" s="28">
        <v>2895.4</v>
      </c>
      <c r="E30" s="28">
        <f t="shared" si="0"/>
        <v>1414.3000000000002</v>
      </c>
      <c r="F30" s="29">
        <v>393.1</v>
      </c>
      <c r="G30" s="28">
        <v>1236.3</v>
      </c>
      <c r="H30" s="28">
        <f t="shared" si="1"/>
        <v>843.1999999999999</v>
      </c>
      <c r="I30" s="29">
        <v>115.8</v>
      </c>
      <c r="J30" s="28">
        <v>158.2</v>
      </c>
      <c r="K30" s="28">
        <f t="shared" si="2"/>
        <v>42.39999999999999</v>
      </c>
      <c r="L30" s="29">
        <v>1063.9</v>
      </c>
      <c r="M30" s="28">
        <v>1538.6</v>
      </c>
      <c r="N30" s="28">
        <f t="shared" si="3"/>
        <v>474.6999999999998</v>
      </c>
      <c r="O30" s="28">
        <v>7</v>
      </c>
      <c r="P30" s="28">
        <v>120.5</v>
      </c>
      <c r="Q30" s="37">
        <f t="shared" si="4"/>
        <v>113.5</v>
      </c>
    </row>
    <row r="31" spans="1:17" ht="10.5" customHeight="1">
      <c r="A31" s="16" t="s">
        <v>61</v>
      </c>
      <c r="B31" s="16" t="s">
        <v>62</v>
      </c>
      <c r="C31" s="29">
        <v>2663.5</v>
      </c>
      <c r="D31" s="28">
        <v>3456.2</v>
      </c>
      <c r="E31" s="28">
        <f t="shared" si="0"/>
        <v>792.6999999999998</v>
      </c>
      <c r="F31" s="29">
        <v>955.2</v>
      </c>
      <c r="G31" s="28">
        <v>1296.8</v>
      </c>
      <c r="H31" s="28">
        <f t="shared" si="1"/>
        <v>341.5999999999999</v>
      </c>
      <c r="I31" s="29">
        <v>290.3</v>
      </c>
      <c r="J31" s="28">
        <v>283.1</v>
      </c>
      <c r="K31" s="28">
        <f t="shared" si="2"/>
        <v>-7.199999999999989</v>
      </c>
      <c r="L31" s="29">
        <v>1614.3</v>
      </c>
      <c r="M31" s="28">
        <v>1962.9</v>
      </c>
      <c r="N31" s="28">
        <f t="shared" si="3"/>
        <v>348.60000000000014</v>
      </c>
      <c r="O31" s="28">
        <v>94</v>
      </c>
      <c r="P31" s="28">
        <v>196.5</v>
      </c>
      <c r="Q31" s="37">
        <f t="shared" si="4"/>
        <v>102.5</v>
      </c>
    </row>
    <row r="32" spans="1:17" ht="10.5" customHeight="1">
      <c r="A32" s="16" t="s">
        <v>63</v>
      </c>
      <c r="B32" s="16" t="s">
        <v>64</v>
      </c>
      <c r="C32" s="29">
        <v>7057.6</v>
      </c>
      <c r="D32" s="28">
        <v>8098.7</v>
      </c>
      <c r="E32" s="28">
        <f t="shared" si="0"/>
        <v>1041.0999999999995</v>
      </c>
      <c r="F32" s="29">
        <v>4402.1</v>
      </c>
      <c r="G32" s="28">
        <v>5069.8</v>
      </c>
      <c r="H32" s="28">
        <f t="shared" si="1"/>
        <v>667.6999999999998</v>
      </c>
      <c r="I32" s="29">
        <v>1259.6</v>
      </c>
      <c r="J32" s="28">
        <v>1499.3</v>
      </c>
      <c r="K32" s="28">
        <f t="shared" si="2"/>
        <v>239.70000000000005</v>
      </c>
      <c r="L32" s="29">
        <v>2044.3</v>
      </c>
      <c r="M32" s="28">
        <v>2697.8</v>
      </c>
      <c r="N32" s="28">
        <f t="shared" si="3"/>
        <v>653.5000000000002</v>
      </c>
      <c r="O32" s="29">
        <v>611.2</v>
      </c>
      <c r="P32" s="28">
        <v>331.1</v>
      </c>
      <c r="Q32" s="37">
        <f t="shared" si="4"/>
        <v>-280.1</v>
      </c>
    </row>
    <row r="33" spans="1:17" ht="10.5" customHeight="1" thickBot="1">
      <c r="A33" s="16" t="s">
        <v>65</v>
      </c>
      <c r="B33" s="40" t="s">
        <v>66</v>
      </c>
      <c r="C33" s="29">
        <v>1888.3</v>
      </c>
      <c r="D33" s="28">
        <v>2427.9</v>
      </c>
      <c r="E33" s="28">
        <f t="shared" si="0"/>
        <v>539.6000000000001</v>
      </c>
      <c r="F33" s="29">
        <v>962.5</v>
      </c>
      <c r="G33" s="28">
        <v>1148.9</v>
      </c>
      <c r="H33" s="28">
        <f t="shared" si="1"/>
        <v>186.4000000000001</v>
      </c>
      <c r="I33" s="29">
        <v>398.2</v>
      </c>
      <c r="J33" s="28">
        <v>458.5</v>
      </c>
      <c r="K33" s="28">
        <f t="shared" si="2"/>
        <v>60.30000000000001</v>
      </c>
      <c r="L33" s="29">
        <v>925.8</v>
      </c>
      <c r="M33" s="28">
        <v>1279</v>
      </c>
      <c r="N33" s="28">
        <f t="shared" si="3"/>
        <v>353.20000000000005</v>
      </c>
      <c r="O33" s="28">
        <v>0</v>
      </c>
      <c r="P33" s="28">
        <v>0</v>
      </c>
      <c r="Q33" s="37">
        <f t="shared" si="4"/>
        <v>0</v>
      </c>
    </row>
    <row r="34" spans="1:17" ht="10.5" customHeight="1" thickBot="1">
      <c r="A34" s="38"/>
      <c r="B34" s="39" t="s">
        <v>67</v>
      </c>
      <c r="C34" s="32">
        <f aca="true" t="shared" si="5" ref="C34:Q34">SUM(C7:C33)</f>
        <v>88213.98000000001</v>
      </c>
      <c r="D34" s="32">
        <f t="shared" si="5"/>
        <v>120159.70000000003</v>
      </c>
      <c r="E34" s="32">
        <f t="shared" si="5"/>
        <v>31945.72</v>
      </c>
      <c r="F34" s="32">
        <f t="shared" si="5"/>
        <v>40142.31</v>
      </c>
      <c r="G34" s="32">
        <f t="shared" si="5"/>
        <v>55226.3</v>
      </c>
      <c r="H34" s="32">
        <f t="shared" si="5"/>
        <v>15083.99</v>
      </c>
      <c r="I34" s="32">
        <f t="shared" si="5"/>
        <v>13358.689999999999</v>
      </c>
      <c r="J34" s="32">
        <f t="shared" si="5"/>
        <v>16981.600000000002</v>
      </c>
      <c r="K34" s="32">
        <f t="shared" si="5"/>
        <v>3622.91</v>
      </c>
      <c r="L34" s="32">
        <f t="shared" si="5"/>
        <v>44109.63000000002</v>
      </c>
      <c r="M34" s="32">
        <f t="shared" si="5"/>
        <v>60159.500000000015</v>
      </c>
      <c r="N34" s="32">
        <f t="shared" si="5"/>
        <v>16049.870000000004</v>
      </c>
      <c r="O34" s="33">
        <f t="shared" si="5"/>
        <v>3946.9000000000005</v>
      </c>
      <c r="P34" s="32">
        <f t="shared" si="5"/>
        <v>4862.900000000001</v>
      </c>
      <c r="Q34" s="34">
        <f t="shared" si="5"/>
        <v>916.0000000000001</v>
      </c>
    </row>
    <row r="35" spans="3:17" ht="11.25">
      <c r="C35" s="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4:17" ht="8.25">
      <c r="D36" s="2"/>
      <c r="E36" s="2"/>
      <c r="H36" s="2"/>
      <c r="K36" s="2"/>
      <c r="M36" s="2"/>
      <c r="N36" s="2"/>
      <c r="P36" s="2"/>
      <c r="Q36" s="2"/>
    </row>
    <row r="37" spans="4:17" ht="8.25">
      <c r="D37" s="2"/>
      <c r="E37" s="2"/>
      <c r="H37" s="2"/>
      <c r="K37" s="2"/>
      <c r="M37" s="2"/>
      <c r="N37" s="2"/>
      <c r="P37" s="2"/>
      <c r="Q37" s="2"/>
    </row>
    <row r="38" spans="2:17" ht="8.25">
      <c r="B38" s="6"/>
      <c r="C38" s="3"/>
      <c r="D38" s="3"/>
      <c r="E38" s="2"/>
      <c r="F38" s="3"/>
      <c r="G38" s="3"/>
      <c r="H38" s="3"/>
      <c r="I38" s="3"/>
      <c r="K38" s="2"/>
      <c r="M38" s="2"/>
      <c r="N38" s="2"/>
      <c r="P38" s="2"/>
      <c r="Q38" s="2"/>
    </row>
    <row r="39" spans="2:17" ht="8.25">
      <c r="B39" s="3"/>
      <c r="C39" s="3"/>
      <c r="D39" s="7"/>
      <c r="E39" s="2"/>
      <c r="G39" s="3"/>
      <c r="H39" s="3"/>
      <c r="I39" s="3"/>
      <c r="K39" s="2"/>
      <c r="M39" s="2"/>
      <c r="N39" s="2"/>
      <c r="P39" s="2"/>
      <c r="Q39" s="2"/>
    </row>
    <row r="40" spans="4:17" ht="8.25">
      <c r="D40" s="2"/>
      <c r="M40" s="2"/>
      <c r="N40" s="2"/>
      <c r="P40" s="2"/>
      <c r="Q40" s="2"/>
    </row>
    <row r="41" spans="2:17" ht="8.25">
      <c r="B41" s="6"/>
      <c r="C41" s="3"/>
      <c r="D41" s="3"/>
      <c r="E41" s="3"/>
      <c r="F41" s="3"/>
      <c r="M41" s="2"/>
      <c r="N41" s="2"/>
      <c r="P41" s="2"/>
      <c r="Q41" s="2"/>
    </row>
    <row r="42" spans="13:17" ht="8.25">
      <c r="M42" s="2"/>
      <c r="N42" s="2"/>
      <c r="P42" s="2"/>
      <c r="Q42" s="2"/>
    </row>
    <row r="43" spans="13:17" ht="8.25">
      <c r="M43" s="2"/>
      <c r="N43" s="2"/>
      <c r="P43" s="2"/>
      <c r="Q43" s="2"/>
    </row>
    <row r="44" spans="13:17" ht="8.25">
      <c r="M44" s="2"/>
      <c r="N44" s="2"/>
      <c r="P44" s="2"/>
      <c r="Q44" s="2"/>
    </row>
    <row r="45" spans="13:17" ht="8.25">
      <c r="M45" s="2"/>
      <c r="N45" s="2"/>
      <c r="P45" s="2"/>
      <c r="Q45" s="2"/>
    </row>
    <row r="46" spans="13:17" ht="8.25">
      <c r="M46" s="2"/>
      <c r="N46" s="2"/>
      <c r="P46" s="2"/>
      <c r="Q46" s="2"/>
    </row>
    <row r="47" spans="13:17" ht="8.25">
      <c r="M47" s="2"/>
      <c r="N47" s="2"/>
      <c r="P47" s="2"/>
      <c r="Q47" s="2"/>
    </row>
    <row r="48" spans="13:14" ht="8.25">
      <c r="M48" s="2"/>
      <c r="N48" s="2"/>
    </row>
    <row r="49" spans="13:14" ht="8.25">
      <c r="M49" s="2"/>
      <c r="N49" s="2"/>
    </row>
    <row r="50" spans="13:14" ht="8.25">
      <c r="M50" s="2"/>
      <c r="N50" s="2"/>
    </row>
    <row r="51" spans="13:14" ht="8.25">
      <c r="M51" s="2"/>
      <c r="N51" s="2"/>
    </row>
    <row r="52" spans="13:14" ht="8.25">
      <c r="M52" s="2"/>
      <c r="N52" s="2"/>
    </row>
    <row r="53" spans="13:14" ht="8.25">
      <c r="M53" s="2"/>
      <c r="N53" s="2"/>
    </row>
    <row r="54" spans="13:14" ht="8.25">
      <c r="M54" s="2"/>
      <c r="N54" s="2"/>
    </row>
    <row r="55" spans="13:14" ht="8.25">
      <c r="M55" s="2"/>
      <c r="N55" s="2"/>
    </row>
    <row r="56" spans="13:14" ht="8.25">
      <c r="M56" s="2"/>
      <c r="N56" s="2"/>
    </row>
    <row r="57" spans="13:14" ht="8.25">
      <c r="M57" s="2"/>
      <c r="N57" s="2"/>
    </row>
    <row r="58" spans="13:14" ht="8.25">
      <c r="M58" s="2"/>
      <c r="N58" s="2"/>
    </row>
    <row r="59" spans="13:14" ht="8.25">
      <c r="M59" s="2"/>
      <c r="N59" s="2"/>
    </row>
    <row r="60" spans="13:14" ht="8.25">
      <c r="M60" s="2"/>
      <c r="N60" s="2"/>
    </row>
    <row r="61" spans="13:14" ht="8.25">
      <c r="M61" s="2"/>
      <c r="N61" s="2"/>
    </row>
    <row r="62" spans="13:14" ht="8.25">
      <c r="M62" s="2"/>
      <c r="N62" s="2"/>
    </row>
  </sheetData>
  <mergeCells count="3">
    <mergeCell ref="L4:N4"/>
    <mergeCell ref="L5:N5"/>
    <mergeCell ref="O5:Q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2002-09-19T17:10:28Z</cp:lastPrinted>
  <dcterms:created xsi:type="dcterms:W3CDTF">1999-06-02T06:55:46Z</dcterms:created>
  <dcterms:modified xsi:type="dcterms:W3CDTF">2002-12-12T08:32:04Z</dcterms:modified>
  <cp:category/>
  <cp:version/>
  <cp:contentType/>
  <cp:contentStatus/>
</cp:coreProperties>
</file>