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9720" windowHeight="6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<sst xmlns="http://schemas.openxmlformats.org/spreadsheetml/2006/main" count="76" uniqueCount="72">
  <si>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Найменування </t>
  </si>
  <si>
    <t xml:space="preserve">               Використано</t>
  </si>
  <si>
    <t>п/п</t>
  </si>
  <si>
    <t>областей</t>
  </si>
  <si>
    <t>фонду матер. і прирівнених</t>
  </si>
  <si>
    <t>фонду творчо-виробничого</t>
  </si>
  <si>
    <t xml:space="preserve">        до них витрат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</si>
  <si>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</si>
  <si>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</si>
  <si>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</si>
  <si>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</si>
  <si>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</si>
  <si>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</si>
  <si>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</si>
  <si>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</si>
  <si>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</si>
  <si>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</si>
  <si>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</si>
  <si>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</si>
  <si>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</si>
  <si>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</si>
  <si>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</si>
  <si>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</si>
  <si>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</si>
  <si>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</si>
  <si>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</si>
  <si>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</si>
  <si>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</si>
  <si>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</si>
  <si>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</si>
  <si>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</si>
  <si>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</si>
  <si>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</si>
  <si>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</si>
  <si>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</si>
  <si>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</si>
  <si>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</si>
  <si>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</si>
  <si>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</si>
  <si>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</si>
  <si>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</si>
  <si>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</si>
  <si>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</si>
  <si>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</si>
  <si>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</si>
  <si>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</si>
  <si>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</si>
  <si>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</si>
  <si>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</si>
  <si>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</si>
  <si>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</si>
  <si>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</si>
  <si>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</si>
  <si>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</si>
  <si>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</si>
  <si>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</si>
  <si>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</si>
  <si>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</si>
  <si>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</si>
  <si>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</si>
  <si>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</si>
  <si>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</si>
  <si>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№№</t>
  </si>
  <si>
    <t xml:space="preserve">     і соц.  розвитку</t>
  </si>
  <si>
    <t>у тому числі</t>
  </si>
  <si>
    <t xml:space="preserve">   Таблиця 28</t>
  </si>
  <si>
    <t xml:space="preserve">  з них на комплектування</t>
  </si>
  <si>
    <t xml:space="preserve">    бібліотечних фондів</t>
  </si>
  <si>
    <t xml:space="preserve">         оплати праці</t>
  </si>
  <si>
    <t xml:space="preserve">        єдиного фонду </t>
  </si>
  <si>
    <t>Усього:</t>
  </si>
  <si>
    <r>
      <t>Кошти публічних бібліотек</t>
    </r>
    <r>
      <rPr>
        <b/>
        <sz val="8"/>
        <rFont val="Arial Cyr"/>
        <family val="2"/>
      </rPr>
      <t xml:space="preserve"> (тис. грн.)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</si>
</sst>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8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2" fontId="2" fillId="0" borderId="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172" fontId="3" fillId="0" borderId="3" xfId="0" applyNumberFormat="1" applyFont="1" applyBorder="1" applyAlignment="1">
      <alignment horizontal="right"/>
    </xf>
    <xf numFmtId="172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72" fontId="3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S7" sqref="S7"/>
    </sheetView>
  </sheetViews>
  <sheetFormatPr defaultColWidth="9.59765625" defaultRowHeight="12.75" customHeight="1"/>
  <cols>
    <col min="1" max="1" width="7.3984375" style="16" customWidth="1"/>
    <col min="2" max="2" width="29" style="16" customWidth="1"/>
    <col min="3" max="3" width="13.796875" style="16" customWidth="1"/>
    <col min="4" max="4" width="12.3984375" style="16" customWidth="1"/>
    <col min="5" max="5" width="11.796875" style="16" customWidth="1"/>
    <col min="6" max="6" width="12.3984375" style="16" customWidth="1"/>
    <col min="7" max="7" width="11.19921875" style="16" customWidth="1"/>
    <col min="8" max="9" width="12.19921875" style="16" customWidth="1"/>
    <col min="10" max="10" width="11.19921875" style="16" customWidth="1"/>
    <col min="11" max="12" width="11.3984375" style="16" customWidth="1"/>
    <col min="13" max="13" width="11.796875" style="16" customWidth="1"/>
    <col min="14" max="14" width="11.19921875" style="16" customWidth="1"/>
    <col min="15" max="15" width="10.796875" style="16" customWidth="1"/>
    <col min="16" max="17" width="12" style="16" customWidth="1"/>
    <col min="18" max="16384" width="10" style="16" customWidth="1"/>
  </cols>
  <sheetData>
    <row r="1" spans="2:17" ht="12.75" customHeight="1">
      <c r="B1" s="7"/>
      <c r="C1" s="24" t="s">
        <v>71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4" t="s">
        <v>65</v>
      </c>
      <c r="P1" s="31"/>
      <c r="Q1" s="7"/>
    </row>
    <row r="2" spans="2:17" ht="12.75" customHeight="1">
      <c r="B2" s="2"/>
      <c r="C2" s="26"/>
      <c r="D2" s="26"/>
      <c r="E2" s="26"/>
      <c r="F2" s="20"/>
      <c r="G2" s="20"/>
      <c r="H2" s="20"/>
      <c r="I2" s="20"/>
      <c r="J2" s="20"/>
      <c r="K2" s="20"/>
      <c r="L2" s="20"/>
      <c r="M2" s="20"/>
      <c r="N2" s="20"/>
      <c r="O2" s="20"/>
      <c r="P2" s="7"/>
      <c r="Q2" s="7"/>
    </row>
    <row r="3" spans="1:17" ht="12.75" customHeight="1">
      <c r="A3" s="1" t="s">
        <v>62</v>
      </c>
      <c r="B3" s="18" t="s">
        <v>0</v>
      </c>
      <c r="C3" s="38" t="s">
        <v>1</v>
      </c>
      <c r="D3" s="39"/>
      <c r="E3" s="40"/>
      <c r="F3" s="4"/>
      <c r="G3" s="4"/>
      <c r="H3" s="4"/>
      <c r="I3" s="4" t="s">
        <v>64</v>
      </c>
      <c r="J3" s="4"/>
      <c r="K3" s="4"/>
      <c r="L3" s="4"/>
      <c r="M3" s="4"/>
      <c r="N3" s="4"/>
      <c r="O3" s="4"/>
      <c r="P3" s="4"/>
      <c r="Q3" s="5"/>
    </row>
    <row r="4" spans="1:17" ht="12.75" customHeight="1">
      <c r="A4" s="6" t="s">
        <v>2</v>
      </c>
      <c r="B4" s="25" t="s">
        <v>3</v>
      </c>
      <c r="C4" s="10"/>
      <c r="D4" s="7"/>
      <c r="E4" s="8"/>
      <c r="F4" s="2" t="s">
        <v>4</v>
      </c>
      <c r="G4" s="2"/>
      <c r="H4" s="3"/>
      <c r="I4" s="2" t="s">
        <v>66</v>
      </c>
      <c r="K4" s="9"/>
      <c r="L4" s="32" t="s">
        <v>69</v>
      </c>
      <c r="M4" s="33"/>
      <c r="N4" s="34"/>
      <c r="O4" s="45" t="s">
        <v>5</v>
      </c>
      <c r="P4" s="46"/>
      <c r="Q4" s="47"/>
    </row>
    <row r="5" spans="1:17" ht="12.75" customHeight="1">
      <c r="A5" s="6"/>
      <c r="B5" s="3"/>
      <c r="C5" s="6"/>
      <c r="D5" s="1"/>
      <c r="E5" s="3"/>
      <c r="F5" s="42" t="s">
        <v>6</v>
      </c>
      <c r="G5" s="43"/>
      <c r="H5" s="44"/>
      <c r="I5" s="10" t="s">
        <v>67</v>
      </c>
      <c r="J5" s="7"/>
      <c r="K5" s="8"/>
      <c r="L5" s="35" t="s">
        <v>68</v>
      </c>
      <c r="M5" s="36"/>
      <c r="N5" s="37"/>
      <c r="O5" s="42" t="s">
        <v>63</v>
      </c>
      <c r="P5" s="43"/>
      <c r="Q5" s="44"/>
    </row>
    <row r="6" spans="1:17" ht="12.75" customHeight="1">
      <c r="A6" s="11"/>
      <c r="B6" s="8"/>
      <c r="C6" s="12">
        <v>2002</v>
      </c>
      <c r="D6" s="12">
        <v>2003</v>
      </c>
      <c r="E6" s="14" t="s">
        <v>7</v>
      </c>
      <c r="F6" s="13">
        <v>2002</v>
      </c>
      <c r="G6" s="13">
        <v>2003</v>
      </c>
      <c r="H6" s="13" t="s">
        <v>7</v>
      </c>
      <c r="I6" s="13">
        <v>2002</v>
      </c>
      <c r="J6" s="13">
        <v>2003</v>
      </c>
      <c r="K6" s="13" t="s">
        <v>7</v>
      </c>
      <c r="L6" s="13">
        <v>2002</v>
      </c>
      <c r="M6" s="13">
        <v>2003</v>
      </c>
      <c r="N6" s="12" t="s">
        <v>7</v>
      </c>
      <c r="O6" s="13">
        <v>2002</v>
      </c>
      <c r="P6" s="13">
        <v>2003</v>
      </c>
      <c r="Q6" s="13" t="s">
        <v>7</v>
      </c>
    </row>
    <row r="7" spans="1:17" ht="12.75" customHeight="1">
      <c r="A7" s="6" t="s">
        <v>8</v>
      </c>
      <c r="B7" s="1" t="s">
        <v>9</v>
      </c>
      <c r="C7" s="22">
        <v>3204.5</v>
      </c>
      <c r="D7" s="16">
        <v>5137.2</v>
      </c>
      <c r="E7" s="15">
        <f>D7-C7</f>
        <v>1932.6999999999998</v>
      </c>
      <c r="F7" s="23">
        <v>1293</v>
      </c>
      <c r="G7" s="16">
        <v>2082.1</v>
      </c>
      <c r="H7" s="15">
        <f>G7-F7</f>
        <v>789.0999999999999</v>
      </c>
      <c r="I7" s="23">
        <v>303</v>
      </c>
      <c r="J7" s="16">
        <v>367.1</v>
      </c>
      <c r="K7" s="15">
        <f>J7-I7</f>
        <v>64.10000000000002</v>
      </c>
      <c r="L7" s="23">
        <v>1880.5</v>
      </c>
      <c r="M7" s="16">
        <v>2930.6</v>
      </c>
      <c r="N7" s="15">
        <f>M7-L7</f>
        <v>1050.1</v>
      </c>
      <c r="O7" s="22">
        <v>28.1</v>
      </c>
      <c r="P7" s="16">
        <v>124.5</v>
      </c>
      <c r="Q7" s="17">
        <f>P7-O7</f>
        <v>96.4</v>
      </c>
    </row>
    <row r="8" spans="1:17" ht="12.75" customHeight="1">
      <c r="A8" s="6" t="s">
        <v>10</v>
      </c>
      <c r="B8" s="6" t="s">
        <v>11</v>
      </c>
      <c r="C8" s="23">
        <v>2449</v>
      </c>
      <c r="D8" s="16">
        <v>3318.1</v>
      </c>
      <c r="E8" s="15">
        <f aca="true" t="shared" si="0" ref="E8:E34">D8-C8</f>
        <v>869.0999999999999</v>
      </c>
      <c r="F8" s="23">
        <v>1248.9</v>
      </c>
      <c r="G8" s="16">
        <v>1465.5</v>
      </c>
      <c r="H8" s="15">
        <f aca="true" t="shared" si="1" ref="H8:H34">G8-F8</f>
        <v>216.5999999999999</v>
      </c>
      <c r="I8" s="23">
        <v>301.8</v>
      </c>
      <c r="J8" s="16">
        <v>434.2</v>
      </c>
      <c r="K8" s="15">
        <f aca="true" t="shared" si="2" ref="K8:K34">J8-I8</f>
        <v>132.39999999999998</v>
      </c>
      <c r="L8" s="23">
        <v>1175.5</v>
      </c>
      <c r="M8" s="16">
        <v>1810.6</v>
      </c>
      <c r="N8" s="15">
        <f aca="true" t="shared" si="3" ref="N8:N34">M8-L8</f>
        <v>635.0999999999999</v>
      </c>
      <c r="O8" s="23">
        <v>24.6</v>
      </c>
      <c r="P8" s="15">
        <v>42</v>
      </c>
      <c r="Q8" s="19">
        <f aca="true" t="shared" si="4" ref="Q8:Q34">P8-O8</f>
        <v>17.4</v>
      </c>
    </row>
    <row r="9" spans="1:17" ht="12.75" customHeight="1">
      <c r="A9" s="6" t="s">
        <v>12</v>
      </c>
      <c r="B9" s="6" t="s">
        <v>13</v>
      </c>
      <c r="C9" s="23">
        <v>7440.2</v>
      </c>
      <c r="D9" s="16">
        <v>9235.1</v>
      </c>
      <c r="E9" s="15">
        <f t="shared" si="0"/>
        <v>1794.9000000000005</v>
      </c>
      <c r="F9" s="23">
        <v>2896.4</v>
      </c>
      <c r="G9" s="16">
        <v>3378.4</v>
      </c>
      <c r="H9" s="15">
        <f t="shared" si="1"/>
        <v>482</v>
      </c>
      <c r="I9" s="23">
        <v>1240.8</v>
      </c>
      <c r="J9" s="16">
        <v>1222.5</v>
      </c>
      <c r="K9" s="15">
        <f t="shared" si="2"/>
        <v>-18.299999999999955</v>
      </c>
      <c r="L9" s="23">
        <v>3945.7</v>
      </c>
      <c r="M9" s="16">
        <v>5197.1</v>
      </c>
      <c r="N9" s="15">
        <f t="shared" si="3"/>
        <v>1251.4000000000005</v>
      </c>
      <c r="O9" s="23">
        <v>598.1</v>
      </c>
      <c r="P9" s="16">
        <v>659.6</v>
      </c>
      <c r="Q9" s="19">
        <f t="shared" si="4"/>
        <v>61.5</v>
      </c>
    </row>
    <row r="10" spans="1:17" ht="12.75" customHeight="1">
      <c r="A10" s="6" t="s">
        <v>14</v>
      </c>
      <c r="B10" s="6" t="s">
        <v>15</v>
      </c>
      <c r="C10" s="23">
        <v>8444.5</v>
      </c>
      <c r="D10" s="16">
        <v>11073.6</v>
      </c>
      <c r="E10" s="15">
        <f t="shared" si="0"/>
        <v>2629.1000000000004</v>
      </c>
      <c r="F10" s="23">
        <v>2915.7</v>
      </c>
      <c r="G10" s="16">
        <v>4218.9</v>
      </c>
      <c r="H10" s="15">
        <f t="shared" si="1"/>
        <v>1303.1999999999998</v>
      </c>
      <c r="I10" s="23">
        <v>938.3</v>
      </c>
      <c r="J10" s="16">
        <v>1122.3</v>
      </c>
      <c r="K10" s="15">
        <f t="shared" si="2"/>
        <v>184</v>
      </c>
      <c r="L10" s="23">
        <v>4770.4</v>
      </c>
      <c r="M10" s="16">
        <v>6139.5</v>
      </c>
      <c r="N10" s="15">
        <f t="shared" si="3"/>
        <v>1369.1000000000004</v>
      </c>
      <c r="O10" s="23">
        <v>758.4</v>
      </c>
      <c r="P10" s="16">
        <v>715.2</v>
      </c>
      <c r="Q10" s="19">
        <f t="shared" si="4"/>
        <v>-43.19999999999993</v>
      </c>
    </row>
    <row r="11" spans="1:17" ht="12.75" customHeight="1">
      <c r="A11" s="6" t="s">
        <v>16</v>
      </c>
      <c r="B11" s="6" t="s">
        <v>17</v>
      </c>
      <c r="C11" s="23">
        <v>3060.3</v>
      </c>
      <c r="D11" s="16">
        <v>4002.1</v>
      </c>
      <c r="E11" s="15">
        <f t="shared" si="0"/>
        <v>941.7999999999997</v>
      </c>
      <c r="F11" s="23">
        <v>1069.4</v>
      </c>
      <c r="G11" s="16">
        <v>1280.9</v>
      </c>
      <c r="H11" s="15">
        <f t="shared" si="1"/>
        <v>211.5</v>
      </c>
      <c r="I11" s="23">
        <v>210.4</v>
      </c>
      <c r="J11" s="15">
        <v>239</v>
      </c>
      <c r="K11" s="15">
        <f t="shared" si="2"/>
        <v>28.599999999999994</v>
      </c>
      <c r="L11" s="23">
        <v>1990.9</v>
      </c>
      <c r="M11" s="16">
        <v>2570.7</v>
      </c>
      <c r="N11" s="15">
        <f t="shared" si="3"/>
        <v>579.7999999999997</v>
      </c>
      <c r="O11" s="23">
        <v>0</v>
      </c>
      <c r="P11" s="16">
        <v>150.5</v>
      </c>
      <c r="Q11" s="19">
        <f t="shared" si="4"/>
        <v>150.5</v>
      </c>
    </row>
    <row r="12" spans="1:17" ht="12.75" customHeight="1">
      <c r="A12" s="6" t="s">
        <v>18</v>
      </c>
      <c r="B12" s="6" t="s">
        <v>19</v>
      </c>
      <c r="C12" s="23">
        <v>2734.9</v>
      </c>
      <c r="D12" s="16">
        <v>3565.7</v>
      </c>
      <c r="E12" s="15">
        <f t="shared" si="0"/>
        <v>830.7999999999997</v>
      </c>
      <c r="F12" s="23">
        <v>662.1</v>
      </c>
      <c r="G12" s="16">
        <v>889.3</v>
      </c>
      <c r="H12" s="15">
        <f t="shared" si="1"/>
        <v>227.19999999999993</v>
      </c>
      <c r="I12" s="23">
        <v>115.2</v>
      </c>
      <c r="J12" s="16">
        <v>184.5</v>
      </c>
      <c r="K12" s="15">
        <f t="shared" si="2"/>
        <v>69.3</v>
      </c>
      <c r="L12" s="23">
        <v>1960.6</v>
      </c>
      <c r="M12" s="16">
        <v>2402.7</v>
      </c>
      <c r="N12" s="15">
        <f t="shared" si="3"/>
        <v>442.0999999999999</v>
      </c>
      <c r="O12" s="23">
        <v>112.2</v>
      </c>
      <c r="P12" s="16">
        <v>273.7</v>
      </c>
      <c r="Q12" s="19">
        <f t="shared" si="4"/>
        <v>161.5</v>
      </c>
    </row>
    <row r="13" spans="1:17" ht="12.75" customHeight="1">
      <c r="A13" s="6" t="s">
        <v>20</v>
      </c>
      <c r="B13" s="6" t="s">
        <v>21</v>
      </c>
      <c r="C13" s="23">
        <v>4112.6</v>
      </c>
      <c r="D13" s="16">
        <v>5066.9</v>
      </c>
      <c r="E13" s="15">
        <f t="shared" si="0"/>
        <v>954.2999999999993</v>
      </c>
      <c r="F13" s="23">
        <v>1718.6</v>
      </c>
      <c r="G13" s="15">
        <v>2199</v>
      </c>
      <c r="H13" s="15">
        <f t="shared" si="1"/>
        <v>480.4000000000001</v>
      </c>
      <c r="I13" s="23">
        <v>605</v>
      </c>
      <c r="J13" s="15">
        <v>704</v>
      </c>
      <c r="K13" s="15">
        <f t="shared" si="2"/>
        <v>99</v>
      </c>
      <c r="L13" s="23">
        <v>2362.3</v>
      </c>
      <c r="M13" s="16">
        <v>2794.4</v>
      </c>
      <c r="N13" s="15">
        <f t="shared" si="3"/>
        <v>432.0999999999999</v>
      </c>
      <c r="O13" s="23">
        <v>31.7</v>
      </c>
      <c r="P13" s="16">
        <v>73.5</v>
      </c>
      <c r="Q13" s="19">
        <f t="shared" si="4"/>
        <v>41.8</v>
      </c>
    </row>
    <row r="14" spans="1:17" ht="12.75" customHeight="1">
      <c r="A14" s="6" t="s">
        <v>22</v>
      </c>
      <c r="B14" s="6" t="s">
        <v>23</v>
      </c>
      <c r="C14" s="23">
        <v>3373.5</v>
      </c>
      <c r="D14" s="16">
        <v>4823.6</v>
      </c>
      <c r="E14" s="15">
        <f t="shared" si="0"/>
        <v>1450.1000000000004</v>
      </c>
      <c r="F14" s="23">
        <v>794.8</v>
      </c>
      <c r="G14" s="16">
        <v>1205.8</v>
      </c>
      <c r="H14" s="15">
        <f t="shared" si="1"/>
        <v>411</v>
      </c>
      <c r="I14" s="23">
        <v>293.8</v>
      </c>
      <c r="J14" s="16">
        <v>614.5</v>
      </c>
      <c r="K14" s="15">
        <f t="shared" si="2"/>
        <v>320.7</v>
      </c>
      <c r="L14" s="23">
        <v>2427.1</v>
      </c>
      <c r="M14" s="16">
        <v>3354.2</v>
      </c>
      <c r="N14" s="15">
        <f t="shared" si="3"/>
        <v>927.0999999999999</v>
      </c>
      <c r="O14" s="23">
        <v>151.6</v>
      </c>
      <c r="P14" s="16">
        <v>263.6</v>
      </c>
      <c r="Q14" s="19">
        <f t="shared" si="4"/>
        <v>112.00000000000003</v>
      </c>
    </row>
    <row r="15" spans="1:17" ht="12.75" customHeight="1">
      <c r="A15" s="6" t="s">
        <v>24</v>
      </c>
      <c r="B15" s="6" t="s">
        <v>25</v>
      </c>
      <c r="C15" s="23">
        <v>5078.2</v>
      </c>
      <c r="D15" s="16">
        <v>6807.7</v>
      </c>
      <c r="E15" s="15">
        <f t="shared" si="0"/>
        <v>1729.5</v>
      </c>
      <c r="F15" s="23">
        <v>1433</v>
      </c>
      <c r="G15" s="16">
        <v>2237.1</v>
      </c>
      <c r="H15" s="15">
        <f t="shared" si="1"/>
        <v>804.0999999999999</v>
      </c>
      <c r="I15" s="23">
        <v>430.4</v>
      </c>
      <c r="J15" s="16">
        <v>685.4</v>
      </c>
      <c r="K15" s="15">
        <f t="shared" si="2"/>
        <v>255</v>
      </c>
      <c r="L15" s="23">
        <v>3493.6</v>
      </c>
      <c r="M15" s="16">
        <v>4333.9</v>
      </c>
      <c r="N15" s="15">
        <f t="shared" si="3"/>
        <v>840.2999999999997</v>
      </c>
      <c r="O15" s="23">
        <v>151.6</v>
      </c>
      <c r="P15" s="16">
        <v>236.7</v>
      </c>
      <c r="Q15" s="19">
        <f t="shared" si="4"/>
        <v>85.1</v>
      </c>
    </row>
    <row r="16" spans="1:17" ht="12.75" customHeight="1">
      <c r="A16" s="6" t="s">
        <v>26</v>
      </c>
      <c r="B16" s="6" t="s">
        <v>27</v>
      </c>
      <c r="C16" s="23">
        <v>3173.9</v>
      </c>
      <c r="D16" s="16">
        <v>4503.9</v>
      </c>
      <c r="E16" s="15">
        <f t="shared" si="0"/>
        <v>1329.9999999999995</v>
      </c>
      <c r="F16" s="23">
        <v>1306.5</v>
      </c>
      <c r="G16" s="16">
        <v>1940.3</v>
      </c>
      <c r="H16" s="15">
        <f t="shared" si="1"/>
        <v>633.8</v>
      </c>
      <c r="I16" s="23">
        <v>86.3</v>
      </c>
      <c r="J16" s="16">
        <v>184.8</v>
      </c>
      <c r="K16" s="15">
        <f t="shared" si="2"/>
        <v>98.50000000000001</v>
      </c>
      <c r="L16" s="23">
        <v>1833.7</v>
      </c>
      <c r="M16" s="16">
        <v>2469.6</v>
      </c>
      <c r="N16" s="15">
        <f t="shared" si="3"/>
        <v>635.8999999999999</v>
      </c>
      <c r="O16" s="23">
        <v>33.6</v>
      </c>
      <c r="P16" s="16">
        <v>94.1</v>
      </c>
      <c r="Q16" s="19">
        <f t="shared" si="4"/>
        <v>60.49999999999999</v>
      </c>
    </row>
    <row r="17" spans="1:17" ht="12.75" customHeight="1">
      <c r="A17" s="6" t="s">
        <v>28</v>
      </c>
      <c r="B17" s="6" t="s">
        <v>29</v>
      </c>
      <c r="C17" s="23">
        <v>5275.2</v>
      </c>
      <c r="D17" s="16">
        <v>6220.6</v>
      </c>
      <c r="E17" s="15">
        <f t="shared" si="0"/>
        <v>945.4000000000005</v>
      </c>
      <c r="F17" s="23">
        <v>2011.3</v>
      </c>
      <c r="G17" s="16">
        <v>1882.8</v>
      </c>
      <c r="H17" s="15">
        <f t="shared" si="1"/>
        <v>-128.5</v>
      </c>
      <c r="I17" s="23">
        <v>616.6</v>
      </c>
      <c r="J17" s="16">
        <v>566.9</v>
      </c>
      <c r="K17" s="15">
        <f t="shared" si="2"/>
        <v>-49.700000000000045</v>
      </c>
      <c r="L17" s="23">
        <v>3217.3</v>
      </c>
      <c r="M17" s="16">
        <v>4172.1</v>
      </c>
      <c r="N17" s="15">
        <f t="shared" si="3"/>
        <v>954.8000000000002</v>
      </c>
      <c r="O17" s="23">
        <v>46.6</v>
      </c>
      <c r="P17" s="16">
        <v>165.7</v>
      </c>
      <c r="Q17" s="19">
        <f t="shared" si="4"/>
        <v>119.1</v>
      </c>
    </row>
    <row r="18" spans="1:17" ht="12.75" customHeight="1">
      <c r="A18" s="6" t="s">
        <v>30</v>
      </c>
      <c r="B18" s="6" t="s">
        <v>31</v>
      </c>
      <c r="C18" s="23">
        <v>6115.8</v>
      </c>
      <c r="D18" s="16">
        <v>6156.9</v>
      </c>
      <c r="E18" s="15">
        <f t="shared" si="0"/>
        <v>41.099999999999454</v>
      </c>
      <c r="F18" s="23">
        <v>3031.1</v>
      </c>
      <c r="G18" s="16">
        <v>2437.8</v>
      </c>
      <c r="H18" s="15">
        <f t="shared" si="1"/>
        <v>-593.2999999999997</v>
      </c>
      <c r="I18" s="23">
        <v>562.6</v>
      </c>
      <c r="J18" s="16">
        <v>716.7</v>
      </c>
      <c r="K18" s="15">
        <f t="shared" si="2"/>
        <v>154.10000000000002</v>
      </c>
      <c r="L18" s="23">
        <v>2906.6</v>
      </c>
      <c r="M18" s="16">
        <v>3590.8</v>
      </c>
      <c r="N18" s="15">
        <f t="shared" si="3"/>
        <v>684.2000000000003</v>
      </c>
      <c r="O18" s="23">
        <v>178.1</v>
      </c>
      <c r="P18" s="16">
        <v>128.3</v>
      </c>
      <c r="Q18" s="19">
        <f t="shared" si="4"/>
        <v>-49.79999999999998</v>
      </c>
    </row>
    <row r="19" spans="1:17" ht="12.75" customHeight="1">
      <c r="A19" s="6" t="s">
        <v>32</v>
      </c>
      <c r="B19" s="6" t="s">
        <v>33</v>
      </c>
      <c r="C19" s="23">
        <v>5633.6</v>
      </c>
      <c r="D19" s="16">
        <v>7815.6</v>
      </c>
      <c r="E19" s="15">
        <f t="shared" si="0"/>
        <v>2182</v>
      </c>
      <c r="F19" s="23">
        <v>1371.9</v>
      </c>
      <c r="G19" s="16">
        <v>2018.7</v>
      </c>
      <c r="H19" s="15">
        <f t="shared" si="1"/>
        <v>646.8</v>
      </c>
      <c r="I19" s="23">
        <v>444.4</v>
      </c>
      <c r="J19" s="16">
        <v>631.5</v>
      </c>
      <c r="K19" s="15">
        <f t="shared" si="2"/>
        <v>187.10000000000002</v>
      </c>
      <c r="L19" s="23">
        <v>4074.9</v>
      </c>
      <c r="M19" s="16">
        <v>5650.1</v>
      </c>
      <c r="N19" s="15">
        <f t="shared" si="3"/>
        <v>1575.2000000000003</v>
      </c>
      <c r="O19" s="23">
        <v>186.8</v>
      </c>
      <c r="P19" s="16">
        <v>146.7</v>
      </c>
      <c r="Q19" s="19">
        <f t="shared" si="4"/>
        <v>-40.10000000000002</v>
      </c>
    </row>
    <row r="20" spans="1:17" ht="12.75" customHeight="1">
      <c r="A20" s="6" t="s">
        <v>34</v>
      </c>
      <c r="B20" s="6" t="s">
        <v>35</v>
      </c>
      <c r="C20" s="23">
        <v>4284.9</v>
      </c>
      <c r="D20" s="16">
        <v>5433.4</v>
      </c>
      <c r="E20" s="15">
        <f t="shared" si="0"/>
        <v>1148.5</v>
      </c>
      <c r="F20" s="23">
        <v>2547.7</v>
      </c>
      <c r="G20" s="16">
        <v>2583.2</v>
      </c>
      <c r="H20" s="15">
        <f t="shared" si="1"/>
        <v>35.5</v>
      </c>
      <c r="I20" s="23">
        <v>993.1</v>
      </c>
      <c r="J20" s="16">
        <v>833.3</v>
      </c>
      <c r="K20" s="15">
        <f t="shared" si="2"/>
        <v>-159.80000000000007</v>
      </c>
      <c r="L20" s="23">
        <v>1598</v>
      </c>
      <c r="M20" s="16">
        <v>2500.4</v>
      </c>
      <c r="N20" s="15">
        <f t="shared" si="3"/>
        <v>902.4000000000001</v>
      </c>
      <c r="O20" s="23">
        <v>139.2</v>
      </c>
      <c r="P20" s="16">
        <v>349.8</v>
      </c>
      <c r="Q20" s="19">
        <f t="shared" si="4"/>
        <v>210.60000000000002</v>
      </c>
    </row>
    <row r="21" spans="1:17" ht="12.75" customHeight="1">
      <c r="A21" s="6" t="s">
        <v>36</v>
      </c>
      <c r="B21" s="6" t="s">
        <v>37</v>
      </c>
      <c r="C21" s="23">
        <v>6674.4</v>
      </c>
      <c r="D21" s="16">
        <v>8240.6</v>
      </c>
      <c r="E21" s="15">
        <f t="shared" si="0"/>
        <v>1566.2000000000007</v>
      </c>
      <c r="F21" s="23">
        <v>2688.8</v>
      </c>
      <c r="G21" s="16">
        <v>2414.8</v>
      </c>
      <c r="H21" s="15">
        <f t="shared" si="1"/>
        <v>-274</v>
      </c>
      <c r="I21" s="23">
        <v>502.2</v>
      </c>
      <c r="J21" s="16">
        <v>851.3</v>
      </c>
      <c r="K21" s="15">
        <f t="shared" si="2"/>
        <v>349.09999999999997</v>
      </c>
      <c r="L21" s="23">
        <v>3906</v>
      </c>
      <c r="M21" s="16">
        <v>4851.1</v>
      </c>
      <c r="N21" s="15">
        <f t="shared" si="3"/>
        <v>945.1000000000004</v>
      </c>
      <c r="O21" s="23">
        <v>79.6</v>
      </c>
      <c r="P21" s="16">
        <v>974.7</v>
      </c>
      <c r="Q21" s="19">
        <f t="shared" si="4"/>
        <v>895.1</v>
      </c>
    </row>
    <row r="22" spans="1:17" ht="12.75" customHeight="1">
      <c r="A22" s="6" t="s">
        <v>38</v>
      </c>
      <c r="B22" s="6" t="s">
        <v>39</v>
      </c>
      <c r="C22" s="23">
        <v>3916.2</v>
      </c>
      <c r="D22" s="16">
        <v>5226.8</v>
      </c>
      <c r="E22" s="15">
        <f t="shared" si="0"/>
        <v>1310.6000000000004</v>
      </c>
      <c r="F22" s="23">
        <v>1498.2</v>
      </c>
      <c r="G22" s="16">
        <v>1861.2</v>
      </c>
      <c r="H22" s="15">
        <f t="shared" si="1"/>
        <v>363</v>
      </c>
      <c r="I22" s="23">
        <v>534.8</v>
      </c>
      <c r="J22" s="16">
        <v>643.6</v>
      </c>
      <c r="K22" s="15">
        <f t="shared" si="2"/>
        <v>108.80000000000007</v>
      </c>
      <c r="L22" s="23">
        <v>2243</v>
      </c>
      <c r="M22" s="16">
        <v>3285.5</v>
      </c>
      <c r="N22" s="15">
        <f t="shared" si="3"/>
        <v>1042.5</v>
      </c>
      <c r="O22" s="23">
        <v>175</v>
      </c>
      <c r="P22" s="16">
        <v>80.1</v>
      </c>
      <c r="Q22" s="19">
        <f t="shared" si="4"/>
        <v>-94.9</v>
      </c>
    </row>
    <row r="23" spans="1:17" ht="12.75" customHeight="1">
      <c r="A23" s="6" t="s">
        <v>40</v>
      </c>
      <c r="B23" s="6" t="s">
        <v>41</v>
      </c>
      <c r="C23" s="23">
        <v>2557.4</v>
      </c>
      <c r="D23" s="16">
        <v>4884.7</v>
      </c>
      <c r="E23" s="15">
        <f t="shared" si="0"/>
        <v>2327.2999999999997</v>
      </c>
      <c r="F23" s="23">
        <v>746.8</v>
      </c>
      <c r="G23" s="16">
        <v>1491.6</v>
      </c>
      <c r="H23" s="15">
        <f t="shared" si="1"/>
        <v>744.8</v>
      </c>
      <c r="I23" s="23">
        <v>184.8</v>
      </c>
      <c r="J23" s="16">
        <v>427.9</v>
      </c>
      <c r="K23" s="15">
        <f t="shared" si="2"/>
        <v>243.09999999999997</v>
      </c>
      <c r="L23" s="23">
        <v>1707.8</v>
      </c>
      <c r="M23" s="16">
        <v>3237.1</v>
      </c>
      <c r="N23" s="15">
        <f t="shared" si="3"/>
        <v>1529.3</v>
      </c>
      <c r="O23" s="23">
        <v>102.6</v>
      </c>
      <c r="P23" s="16">
        <v>155.9</v>
      </c>
      <c r="Q23" s="19">
        <f t="shared" si="4"/>
        <v>53.30000000000001</v>
      </c>
    </row>
    <row r="24" spans="1:17" ht="12.75" customHeight="1">
      <c r="A24" s="6" t="s">
        <v>42</v>
      </c>
      <c r="B24" s="6" t="s">
        <v>43</v>
      </c>
      <c r="C24" s="23">
        <v>3070.4</v>
      </c>
      <c r="D24" s="16">
        <v>4040.6</v>
      </c>
      <c r="E24" s="15">
        <f t="shared" si="0"/>
        <v>970.1999999999998</v>
      </c>
      <c r="F24" s="23">
        <v>1094.5</v>
      </c>
      <c r="G24" s="16">
        <v>1384.3</v>
      </c>
      <c r="H24" s="15">
        <f t="shared" si="1"/>
        <v>289.79999999999995</v>
      </c>
      <c r="I24" s="23">
        <v>192.1</v>
      </c>
      <c r="J24" s="16">
        <v>290.4</v>
      </c>
      <c r="K24" s="15">
        <f t="shared" si="2"/>
        <v>98.29999999999998</v>
      </c>
      <c r="L24" s="23">
        <v>1899.7</v>
      </c>
      <c r="M24" s="16">
        <v>2592.6</v>
      </c>
      <c r="N24" s="15">
        <f t="shared" si="3"/>
        <v>692.8999999999999</v>
      </c>
      <c r="O24" s="23">
        <v>76.2</v>
      </c>
      <c r="P24" s="16">
        <v>63.7</v>
      </c>
      <c r="Q24" s="19">
        <f t="shared" si="4"/>
        <v>-12.5</v>
      </c>
    </row>
    <row r="25" spans="1:17" ht="12.75" customHeight="1">
      <c r="A25" s="6" t="s">
        <v>44</v>
      </c>
      <c r="B25" s="6" t="s">
        <v>45</v>
      </c>
      <c r="C25" s="23">
        <v>2547.9</v>
      </c>
      <c r="D25" s="16">
        <v>3514.7</v>
      </c>
      <c r="E25" s="15">
        <f t="shared" si="0"/>
        <v>966.7999999999997</v>
      </c>
      <c r="F25" s="23">
        <v>809.2</v>
      </c>
      <c r="G25" s="16">
        <v>1212.6</v>
      </c>
      <c r="H25" s="15">
        <f t="shared" si="1"/>
        <v>403.39999999999986</v>
      </c>
      <c r="I25" s="23">
        <v>116.8</v>
      </c>
      <c r="J25" s="16">
        <v>203.5</v>
      </c>
      <c r="K25" s="15">
        <f t="shared" si="2"/>
        <v>86.7</v>
      </c>
      <c r="L25" s="23">
        <v>1662</v>
      </c>
      <c r="M25" s="16">
        <v>2218.2</v>
      </c>
      <c r="N25" s="15">
        <f t="shared" si="3"/>
        <v>556.1999999999998</v>
      </c>
      <c r="O25" s="23">
        <v>76.7</v>
      </c>
      <c r="P25" s="16">
        <v>83.9</v>
      </c>
      <c r="Q25" s="19">
        <f t="shared" si="4"/>
        <v>7.200000000000003</v>
      </c>
    </row>
    <row r="26" spans="1:17" ht="12.75" customHeight="1">
      <c r="A26" s="6" t="s">
        <v>46</v>
      </c>
      <c r="B26" s="6" t="s">
        <v>47</v>
      </c>
      <c r="C26" s="23">
        <v>4461.2</v>
      </c>
      <c r="D26" s="16">
        <v>6983.7</v>
      </c>
      <c r="E26" s="15">
        <f t="shared" si="0"/>
        <v>2522.5</v>
      </c>
      <c r="F26" s="23">
        <v>1801</v>
      </c>
      <c r="G26" s="16">
        <v>2727.3</v>
      </c>
      <c r="H26" s="15">
        <f t="shared" si="1"/>
        <v>926.3000000000002</v>
      </c>
      <c r="I26" s="23">
        <v>404.6</v>
      </c>
      <c r="J26" s="16">
        <v>572.3</v>
      </c>
      <c r="K26" s="15">
        <f t="shared" si="2"/>
        <v>167.69999999999993</v>
      </c>
      <c r="L26" s="23">
        <v>2660.1</v>
      </c>
      <c r="M26" s="16">
        <v>4099.6</v>
      </c>
      <c r="N26" s="15">
        <f t="shared" si="3"/>
        <v>1439.5000000000005</v>
      </c>
      <c r="O26" s="23">
        <v>0</v>
      </c>
      <c r="P26" s="15">
        <v>0</v>
      </c>
      <c r="Q26" s="19">
        <f t="shared" si="4"/>
        <v>0</v>
      </c>
    </row>
    <row r="27" spans="1:17" ht="12.75" customHeight="1">
      <c r="A27" s="6" t="s">
        <v>48</v>
      </c>
      <c r="B27" s="6" t="s">
        <v>49</v>
      </c>
      <c r="C27" s="23">
        <v>2714.4</v>
      </c>
      <c r="D27" s="16">
        <v>3244.7</v>
      </c>
      <c r="E27" s="15">
        <f t="shared" si="0"/>
        <v>530.2999999999997</v>
      </c>
      <c r="F27" s="23">
        <v>849.2</v>
      </c>
      <c r="G27" s="16">
        <v>957.1</v>
      </c>
      <c r="H27" s="15">
        <f t="shared" si="1"/>
        <v>107.89999999999998</v>
      </c>
      <c r="I27" s="23">
        <v>177.7</v>
      </c>
      <c r="J27" s="16">
        <v>194.1</v>
      </c>
      <c r="K27" s="15">
        <f t="shared" si="2"/>
        <v>16.400000000000006</v>
      </c>
      <c r="L27" s="23">
        <v>1775.9</v>
      </c>
      <c r="M27" s="15">
        <v>2198</v>
      </c>
      <c r="N27" s="15">
        <f t="shared" si="3"/>
        <v>422.0999999999999</v>
      </c>
      <c r="O27" s="23">
        <v>89.4</v>
      </c>
      <c r="P27" s="16">
        <v>89.7</v>
      </c>
      <c r="Q27" s="19">
        <f t="shared" si="4"/>
        <v>0.29999999999999716</v>
      </c>
    </row>
    <row r="28" spans="1:17" ht="12.75" customHeight="1">
      <c r="A28" s="6" t="s">
        <v>50</v>
      </c>
      <c r="B28" s="6" t="s">
        <v>51</v>
      </c>
      <c r="C28" s="23">
        <v>3147.9</v>
      </c>
      <c r="D28" s="16">
        <v>4490.3</v>
      </c>
      <c r="E28" s="15">
        <f t="shared" si="0"/>
        <v>1342.4</v>
      </c>
      <c r="F28" s="23">
        <v>1102.9</v>
      </c>
      <c r="G28" s="16">
        <v>1616.4</v>
      </c>
      <c r="H28" s="15">
        <f t="shared" si="1"/>
        <v>513.5</v>
      </c>
      <c r="I28" s="23">
        <v>190.5</v>
      </c>
      <c r="J28" s="16">
        <v>478.6</v>
      </c>
      <c r="K28" s="15">
        <f t="shared" si="2"/>
        <v>288.1</v>
      </c>
      <c r="L28" s="23">
        <v>1820.2</v>
      </c>
      <c r="M28" s="16">
        <v>2633.7</v>
      </c>
      <c r="N28" s="15">
        <f t="shared" si="3"/>
        <v>813.4999999999998</v>
      </c>
      <c r="O28" s="23">
        <v>224.8</v>
      </c>
      <c r="P28" s="16">
        <v>240.2</v>
      </c>
      <c r="Q28" s="19">
        <f t="shared" si="4"/>
        <v>15.399999999999977</v>
      </c>
    </row>
    <row r="29" spans="1:17" ht="12.75" customHeight="1">
      <c r="A29" s="6" t="s">
        <v>52</v>
      </c>
      <c r="B29" s="6" t="s">
        <v>53</v>
      </c>
      <c r="C29" s="23">
        <v>3333.3</v>
      </c>
      <c r="D29" s="16">
        <v>5112.2</v>
      </c>
      <c r="E29" s="15">
        <f t="shared" si="0"/>
        <v>1778.8999999999996</v>
      </c>
      <c r="F29" s="23">
        <v>1020.5</v>
      </c>
      <c r="G29" s="16">
        <v>1873.1</v>
      </c>
      <c r="H29" s="15">
        <f t="shared" si="1"/>
        <v>852.5999999999999</v>
      </c>
      <c r="I29" s="23">
        <v>274.7</v>
      </c>
      <c r="J29" s="16">
        <v>490.1</v>
      </c>
      <c r="K29" s="15">
        <f t="shared" si="2"/>
        <v>215.40000000000003</v>
      </c>
      <c r="L29" s="23">
        <v>2281.2</v>
      </c>
      <c r="M29" s="16">
        <v>3203.5</v>
      </c>
      <c r="N29" s="15">
        <f t="shared" si="3"/>
        <v>922.3000000000002</v>
      </c>
      <c r="O29" s="23">
        <v>31.7</v>
      </c>
      <c r="P29" s="16">
        <v>35.7</v>
      </c>
      <c r="Q29" s="19">
        <f t="shared" si="4"/>
        <v>4.0000000000000036</v>
      </c>
    </row>
    <row r="30" spans="1:17" ht="12.75" customHeight="1">
      <c r="A30" s="6" t="s">
        <v>54</v>
      </c>
      <c r="B30" s="6" t="s">
        <v>55</v>
      </c>
      <c r="C30" s="23">
        <v>2479</v>
      </c>
      <c r="D30" s="16">
        <v>2367.7</v>
      </c>
      <c r="E30" s="15">
        <f t="shared" si="0"/>
        <v>-111.30000000000018</v>
      </c>
      <c r="F30" s="23">
        <v>772.1</v>
      </c>
      <c r="G30" s="16">
        <v>602.5</v>
      </c>
      <c r="H30" s="15">
        <f t="shared" si="1"/>
        <v>-169.60000000000002</v>
      </c>
      <c r="I30" s="23">
        <v>120.3</v>
      </c>
      <c r="J30" s="16">
        <v>126.3</v>
      </c>
      <c r="K30" s="15">
        <f t="shared" si="2"/>
        <v>6</v>
      </c>
      <c r="L30" s="23">
        <v>1669.1</v>
      </c>
      <c r="M30" s="16">
        <v>1695.2</v>
      </c>
      <c r="N30" s="15">
        <f t="shared" si="3"/>
        <v>26.100000000000136</v>
      </c>
      <c r="O30" s="23">
        <v>41.8</v>
      </c>
      <c r="P30" s="15">
        <v>70</v>
      </c>
      <c r="Q30" s="19">
        <f t="shared" si="4"/>
        <v>28.200000000000003</v>
      </c>
    </row>
    <row r="31" spans="1:17" ht="12.75" customHeight="1">
      <c r="A31" s="6" t="s">
        <v>56</v>
      </c>
      <c r="B31" s="6" t="s">
        <v>57</v>
      </c>
      <c r="C31" s="23">
        <v>3579.9</v>
      </c>
      <c r="D31" s="16">
        <v>4480.5</v>
      </c>
      <c r="E31" s="15">
        <f t="shared" si="0"/>
        <v>900.5999999999999</v>
      </c>
      <c r="F31" s="23">
        <v>1002.2</v>
      </c>
      <c r="G31" s="16">
        <v>1387.9</v>
      </c>
      <c r="H31" s="15">
        <f t="shared" si="1"/>
        <v>385.70000000000005</v>
      </c>
      <c r="I31" s="23">
        <v>318.6</v>
      </c>
      <c r="J31" s="16">
        <v>376.9</v>
      </c>
      <c r="K31" s="15">
        <f t="shared" si="2"/>
        <v>58.299999999999955</v>
      </c>
      <c r="L31" s="23">
        <v>2402.7</v>
      </c>
      <c r="M31" s="16">
        <v>2795.3</v>
      </c>
      <c r="N31" s="15">
        <f t="shared" si="3"/>
        <v>392.60000000000036</v>
      </c>
      <c r="O31" s="23">
        <v>175</v>
      </c>
      <c r="P31" s="16">
        <v>297.3</v>
      </c>
      <c r="Q31" s="19">
        <f t="shared" si="4"/>
        <v>122.30000000000001</v>
      </c>
    </row>
    <row r="32" spans="1:17" ht="12.75" customHeight="1">
      <c r="A32" s="6" t="s">
        <v>58</v>
      </c>
      <c r="B32" s="6" t="s">
        <v>59</v>
      </c>
      <c r="C32" s="23">
        <v>8707.4</v>
      </c>
      <c r="D32" s="16">
        <v>12962.5</v>
      </c>
      <c r="E32" s="15">
        <f t="shared" si="0"/>
        <v>4255.1</v>
      </c>
      <c r="F32" s="23">
        <v>4656.6</v>
      </c>
      <c r="G32" s="16">
        <v>6745.3</v>
      </c>
      <c r="H32" s="15">
        <f t="shared" si="1"/>
        <v>2088.7</v>
      </c>
      <c r="I32" s="23">
        <v>1171.8</v>
      </c>
      <c r="J32" s="16">
        <v>2114.9</v>
      </c>
      <c r="K32" s="15">
        <f t="shared" si="2"/>
        <v>943.1000000000001</v>
      </c>
      <c r="L32" s="23">
        <v>3370.1</v>
      </c>
      <c r="M32" s="16">
        <v>4296.8</v>
      </c>
      <c r="N32" s="15">
        <f t="shared" si="3"/>
        <v>926.7000000000003</v>
      </c>
      <c r="O32" s="23">
        <v>680.7</v>
      </c>
      <c r="P32" s="16">
        <v>1920.4</v>
      </c>
      <c r="Q32" s="19">
        <f t="shared" si="4"/>
        <v>1239.7</v>
      </c>
    </row>
    <row r="33" spans="1:17" ht="12.75" customHeight="1">
      <c r="A33" s="6" t="s">
        <v>60</v>
      </c>
      <c r="B33" s="6" t="s">
        <v>61</v>
      </c>
      <c r="C33" s="23">
        <v>2596.5</v>
      </c>
      <c r="D33" s="16">
        <v>3236.8</v>
      </c>
      <c r="E33" s="15">
        <f t="shared" si="0"/>
        <v>640.3000000000002</v>
      </c>
      <c r="F33" s="23">
        <v>1075</v>
      </c>
      <c r="G33" s="16">
        <v>1274.6</v>
      </c>
      <c r="H33" s="15">
        <f t="shared" si="1"/>
        <v>199.5999999999999</v>
      </c>
      <c r="I33" s="23">
        <v>453.7</v>
      </c>
      <c r="J33" s="16">
        <v>502.1</v>
      </c>
      <c r="K33" s="15">
        <f t="shared" si="2"/>
        <v>48.400000000000034</v>
      </c>
      <c r="L33" s="23">
        <v>1521.5</v>
      </c>
      <c r="M33" s="16">
        <v>1962.1</v>
      </c>
      <c r="N33" s="15">
        <f t="shared" si="3"/>
        <v>440.5999999999999</v>
      </c>
      <c r="O33" s="23">
        <v>0</v>
      </c>
      <c r="P33" s="15">
        <v>0</v>
      </c>
      <c r="Q33" s="19">
        <f t="shared" si="4"/>
        <v>0</v>
      </c>
    </row>
    <row r="34" spans="1:17" ht="12.75" customHeight="1">
      <c r="A34" s="41"/>
      <c r="B34" s="21" t="s">
        <v>70</v>
      </c>
      <c r="C34" s="27">
        <f>SUM(C7:C33)</f>
        <v>114166.99999999996</v>
      </c>
      <c r="D34" s="28">
        <v>151946.3</v>
      </c>
      <c r="E34" s="28">
        <f t="shared" si="0"/>
        <v>37779.30000000003</v>
      </c>
      <c r="F34" s="27">
        <f>SUM(F7:F33)</f>
        <v>43417.399999999994</v>
      </c>
      <c r="G34" s="28">
        <v>55368.5</v>
      </c>
      <c r="H34" s="28">
        <f t="shared" si="1"/>
        <v>11951.100000000006</v>
      </c>
      <c r="I34" s="27">
        <f>SUM(I7:I33)</f>
        <v>11784.300000000001</v>
      </c>
      <c r="J34" s="28">
        <v>15778.7</v>
      </c>
      <c r="K34" s="28">
        <f t="shared" si="2"/>
        <v>3994.3999999999996</v>
      </c>
      <c r="L34" s="27">
        <f>SUM(L7:L33)</f>
        <v>66556.39999999998</v>
      </c>
      <c r="M34" s="29">
        <v>88985.3</v>
      </c>
      <c r="N34" s="28">
        <f t="shared" si="3"/>
        <v>22428.900000000023</v>
      </c>
      <c r="O34" s="27">
        <f>SUM(O7:O33)</f>
        <v>4194.099999999999</v>
      </c>
      <c r="P34" s="29">
        <v>7435.5</v>
      </c>
      <c r="Q34" s="30">
        <f t="shared" si="4"/>
        <v>3241.4000000000005</v>
      </c>
    </row>
    <row r="35" spans="3:17" ht="12.7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3:17" ht="12.7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3:17" ht="12.7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3:17" ht="12.75" customHeight="1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3:17" ht="12.75" customHeigh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3:17" ht="12.7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4:14" ht="12.75" customHeight="1">
      <c r="D41" s="15"/>
      <c r="E41" s="15"/>
      <c r="G41" s="15"/>
      <c r="H41" s="15"/>
      <c r="J41" s="15"/>
      <c r="K41" s="15"/>
      <c r="L41" s="15"/>
      <c r="M41" s="15"/>
      <c r="N41" s="15"/>
    </row>
    <row r="42" spans="4:14" ht="12.75" customHeight="1">
      <c r="D42" s="15"/>
      <c r="E42" s="15"/>
      <c r="G42" s="15"/>
      <c r="H42" s="15"/>
      <c r="J42" s="15"/>
      <c r="K42" s="15"/>
      <c r="L42" s="15"/>
      <c r="M42" s="15"/>
      <c r="N42" s="15"/>
    </row>
    <row r="43" spans="4:14" ht="12.75" customHeight="1">
      <c r="D43" s="15"/>
      <c r="E43" s="15"/>
      <c r="G43" s="15"/>
      <c r="H43" s="15"/>
      <c r="J43" s="15"/>
      <c r="K43" s="15"/>
      <c r="L43" s="15"/>
      <c r="M43" s="15"/>
      <c r="N43" s="15"/>
    </row>
    <row r="44" spans="4:14" ht="12.75" customHeight="1">
      <c r="D44" s="15"/>
      <c r="E44" s="15"/>
      <c r="G44" s="15"/>
      <c r="H44" s="15"/>
      <c r="J44" s="15"/>
      <c r="K44" s="15"/>
      <c r="L44" s="15"/>
      <c r="M44" s="15"/>
      <c r="N44" s="15"/>
    </row>
    <row r="45" spans="4:14" ht="12.75" customHeight="1">
      <c r="D45" s="15"/>
      <c r="E45" s="15"/>
      <c r="G45" s="15"/>
      <c r="H45" s="15"/>
      <c r="M45" s="15"/>
      <c r="N45" s="15"/>
    </row>
    <row r="46" spans="4:14" ht="12.75" customHeight="1">
      <c r="D46" s="15"/>
      <c r="E46" s="15"/>
      <c r="G46" s="15"/>
      <c r="H46" s="15"/>
      <c r="M46" s="15"/>
      <c r="N46" s="15"/>
    </row>
    <row r="47" spans="4:14" ht="12.75" customHeight="1">
      <c r="D47" s="15"/>
      <c r="E47" s="15"/>
      <c r="G47" s="15"/>
      <c r="H47" s="15"/>
      <c r="M47" s="15"/>
      <c r="N47" s="15"/>
    </row>
    <row r="48" spans="4:14" ht="12.75" customHeight="1">
      <c r="D48" s="15"/>
      <c r="E48" s="15"/>
      <c r="G48" s="15"/>
      <c r="H48" s="15"/>
      <c r="M48" s="15"/>
      <c r="N48" s="15"/>
    </row>
    <row r="49" spans="4:14" ht="12.75" customHeight="1">
      <c r="D49" s="15"/>
      <c r="E49" s="15"/>
      <c r="G49" s="15"/>
      <c r="H49" s="15"/>
      <c r="M49" s="15"/>
      <c r="N49" s="15"/>
    </row>
    <row r="50" spans="4:14" ht="12.75" customHeight="1">
      <c r="D50" s="15"/>
      <c r="E50" s="15"/>
      <c r="M50" s="15"/>
      <c r="N50" s="15"/>
    </row>
    <row r="51" spans="4:14" ht="12.75" customHeight="1">
      <c r="D51" s="15"/>
      <c r="E51" s="15"/>
      <c r="M51" s="15"/>
      <c r="N51" s="15"/>
    </row>
    <row r="52" spans="4:14" ht="12.75" customHeight="1">
      <c r="D52" s="15"/>
      <c r="E52" s="15"/>
      <c r="M52" s="15"/>
      <c r="N52" s="15"/>
    </row>
    <row r="53" spans="4:14" ht="12.75" customHeight="1">
      <c r="D53" s="15"/>
      <c r="E53" s="15"/>
      <c r="M53" s="15"/>
      <c r="N53" s="15"/>
    </row>
    <row r="54" spans="4:14" ht="12.75" customHeight="1">
      <c r="D54" s="15"/>
      <c r="E54" s="15"/>
      <c r="M54" s="15"/>
      <c r="N54" s="15"/>
    </row>
    <row r="55" spans="4:14" ht="12.75" customHeight="1">
      <c r="D55" s="15"/>
      <c r="E55" s="15"/>
      <c r="M55" s="15"/>
      <c r="N55" s="15"/>
    </row>
    <row r="56" spans="4:14" ht="12.75" customHeight="1">
      <c r="D56" s="15"/>
      <c r="E56" s="15"/>
      <c r="M56" s="15"/>
      <c r="N56" s="15"/>
    </row>
    <row r="57" spans="4:14" ht="12.75" customHeight="1">
      <c r="D57" s="15"/>
      <c r="E57" s="15"/>
      <c r="M57" s="15"/>
      <c r="N57" s="15"/>
    </row>
    <row r="58" spans="13:14" ht="12.75" customHeight="1">
      <c r="M58" s="15"/>
      <c r="N58" s="15"/>
    </row>
    <row r="59" spans="13:14" ht="12.75" customHeight="1">
      <c r="M59" s="15"/>
      <c r="N59" s="15"/>
    </row>
    <row r="60" spans="13:14" ht="12.75" customHeight="1">
      <c r="M60" s="15"/>
      <c r="N60" s="15"/>
    </row>
    <row r="61" spans="13:14" ht="12.75" customHeight="1">
      <c r="M61" s="15"/>
      <c r="N61" s="15"/>
    </row>
    <row r="62" spans="13:14" ht="12.75" customHeight="1">
      <c r="M62" s="15"/>
      <c r="N62" s="15"/>
    </row>
  </sheetData>
  <mergeCells count="3">
    <mergeCell ref="F5:H5"/>
    <mergeCell ref="O5:Q5"/>
    <mergeCell ref="O4:Q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2004-09-27T12:33:08Z</cp:lastPrinted>
  <dcterms:created xsi:type="dcterms:W3CDTF">1999-06-03T06:55:42Z</dcterms:created>
  <dcterms:modified xsi:type="dcterms:W3CDTF">2004-10-07T12:01:52Z</dcterms:modified>
  <cp:category/>
  <cp:version/>
  <cp:contentType/>
  <cp:contentStatus/>
</cp:coreProperties>
</file>