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<sst xmlns="http://schemas.openxmlformats.org/spreadsheetml/2006/main" count="73" uniqueCount="70">
  <si>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</si>
  <si>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</si>
  <si>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</si>
  <si>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</si>
  <si>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</si>
  <si>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</si>
  <si>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</si>
  <si>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</si>
  <si>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</si>
  <si>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</si>
  <si>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</si>
  <si>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</si>
  <si>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</si>
  <si>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</si>
  <si>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</si>
  <si>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</si>
  <si>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</si>
  <si>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</si>
  <si>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</si>
  <si>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</si>
  <si>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</si>
  <si>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</si>
  <si>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</si>
  <si>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</si>
  <si>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</si>
  <si>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</si>
  <si>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</si>
  <si>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</si>
  <si>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</si>
  <si>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</si>
  <si>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</si>
  <si>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</si>
  <si>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</si>
  <si>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</si>
  <si>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</si>
  <si>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</si>
  <si>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</si>
  <si>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</si>
  <si>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</si>
  <si>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</si>
  <si>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</si>
  <si>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</si>
  <si>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</si>
  <si>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</si>
  <si>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</si>
  <si>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</si>
  <si>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</si>
  <si>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</si>
  <si>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</si>
  <si>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</si>
  <si>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</si>
  <si>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</si>
  <si>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</si>
  <si>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</si>
  <si>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</si>
  <si>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</si>
  <si>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</si>
  <si>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</si>
  <si>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тис. прим. з двома десятковими знаками</t>
  </si>
  <si>
    <t xml:space="preserve">  Друковані видання</t>
  </si>
  <si>
    <t xml:space="preserve">Із загальної кількості </t>
  </si>
  <si>
    <t xml:space="preserve">     державною мовою</t>
  </si>
  <si>
    <t>Кінофотофонодокументи</t>
  </si>
  <si>
    <t>№№</t>
  </si>
  <si>
    <t xml:space="preserve">                                  у тому числі за видами бібліотечних документів</t>
  </si>
  <si>
    <t xml:space="preserve">  у т.ч. рідкісні і цінні</t>
  </si>
  <si>
    <t xml:space="preserve">             </t>
  </si>
  <si>
    <t>Таблиця 11</t>
  </si>
  <si>
    <t>Усього:</t>
  </si>
  <si>
    <t>Видача  документів в ОУНБ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</si>
</sst>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trike/>
      <sz val="6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Q7" sqref="Q7"/>
    </sheetView>
  </sheetViews>
  <sheetFormatPr defaultColWidth="9.59765625" defaultRowHeight="12.75" customHeight="1"/>
  <cols>
    <col min="1" max="1" width="7.19921875" style="0" customWidth="1"/>
    <col min="2" max="2" width="28" style="0" customWidth="1"/>
    <col min="3" max="3" width="12.796875" style="0" customWidth="1"/>
    <col min="4" max="4" width="13" style="0" customWidth="1"/>
    <col min="5" max="5" width="12.796875" style="0" customWidth="1"/>
    <col min="6" max="7" width="12.3984375" style="0" customWidth="1"/>
    <col min="8" max="8" width="11" style="0" customWidth="1"/>
    <col min="9" max="9" width="12.3984375" style="0" customWidth="1"/>
    <col min="10" max="10" width="12" style="0" customWidth="1"/>
    <col min="11" max="11" width="13.3984375" style="0" customWidth="1"/>
    <col min="12" max="13" width="12.796875" style="0" customWidth="1"/>
    <col min="14" max="14" width="11" style="0" customWidth="1"/>
  </cols>
  <sheetData>
    <row r="1" spans="1:16" ht="12.75" customHeight="1">
      <c r="A1" s="41"/>
      <c r="B1" s="41"/>
      <c r="C1" s="1" t="s">
        <v>69</v>
      </c>
      <c r="D1" s="41"/>
      <c r="E1" s="41"/>
      <c r="F1" s="41"/>
      <c r="G1" s="1"/>
      <c r="H1" s="41"/>
      <c r="I1" s="41"/>
      <c r="J1" s="41"/>
      <c r="K1" s="1" t="s">
        <v>66</v>
      </c>
      <c r="L1" s="41"/>
      <c r="M1" s="41"/>
      <c r="N1" s="1" t="s">
        <v>67</v>
      </c>
      <c r="O1" s="1"/>
      <c r="P1" s="41"/>
    </row>
    <row r="2" spans="1:14" ht="12.75" customHeight="1">
      <c r="A2" s="4"/>
      <c r="B2" s="4"/>
      <c r="C2" s="14" t="s">
        <v>58</v>
      </c>
      <c r="D2" s="7"/>
      <c r="E2" s="7"/>
      <c r="F2" s="7"/>
      <c r="G2" s="7"/>
      <c r="H2" s="7"/>
      <c r="I2" s="7"/>
      <c r="J2" s="6"/>
      <c r="K2" s="5"/>
      <c r="L2" s="4"/>
      <c r="M2" s="4"/>
      <c r="N2" s="4"/>
    </row>
    <row r="3" spans="1:14" ht="12.75" customHeight="1">
      <c r="A3" s="8"/>
      <c r="B3" s="8"/>
      <c r="C3" s="9"/>
      <c r="D3" s="10"/>
      <c r="E3" s="10"/>
      <c r="F3" s="10"/>
      <c r="G3" s="10"/>
      <c r="H3" s="10"/>
      <c r="I3" s="10"/>
      <c r="J3" s="11"/>
      <c r="K3" s="9"/>
      <c r="L3" s="8"/>
      <c r="M3" s="8"/>
      <c r="N3" s="8"/>
    </row>
    <row r="4" spans="1:14" ht="12.75" customHeight="1">
      <c r="A4" s="12" t="s">
        <v>63</v>
      </c>
      <c r="B4" s="13" t="s">
        <v>0</v>
      </c>
      <c r="C4" s="34" t="s">
        <v>64</v>
      </c>
      <c r="D4" s="34"/>
      <c r="E4" s="34"/>
      <c r="F4" s="34"/>
      <c r="G4" s="34"/>
      <c r="H4" s="34"/>
      <c r="I4" s="14"/>
      <c r="J4" s="14"/>
      <c r="K4" s="15"/>
      <c r="L4" s="45" t="s">
        <v>60</v>
      </c>
      <c r="M4" s="46"/>
      <c r="N4" s="47"/>
    </row>
    <row r="5" spans="1:14" ht="12.75" customHeight="1">
      <c r="A5" s="12" t="s">
        <v>1</v>
      </c>
      <c r="B5" s="37" t="s">
        <v>2</v>
      </c>
      <c r="C5" s="45" t="s">
        <v>59</v>
      </c>
      <c r="D5" s="46"/>
      <c r="E5" s="47"/>
      <c r="F5" s="35"/>
      <c r="G5" s="35"/>
      <c r="H5" s="36"/>
      <c r="I5" s="48" t="s">
        <v>62</v>
      </c>
      <c r="J5" s="48"/>
      <c r="K5" s="49"/>
      <c r="L5" s="17" t="s">
        <v>61</v>
      </c>
      <c r="M5" s="14"/>
      <c r="N5" s="15"/>
    </row>
    <row r="6" spans="1:14" ht="12.75" customHeight="1">
      <c r="A6" s="12"/>
      <c r="B6" s="38"/>
      <c r="C6" s="17"/>
      <c r="D6" s="39"/>
      <c r="E6" s="15"/>
      <c r="F6" s="42" t="s">
        <v>65</v>
      </c>
      <c r="G6" s="43"/>
      <c r="H6" s="44"/>
      <c r="I6" s="16"/>
      <c r="J6" s="22"/>
      <c r="K6" s="18"/>
      <c r="L6" s="18"/>
      <c r="M6" s="22"/>
      <c r="N6" s="16"/>
    </row>
    <row r="7" spans="1:14" ht="12.75" customHeight="1">
      <c r="A7" s="19"/>
      <c r="B7" s="20"/>
      <c r="C7" s="21">
        <v>2002</v>
      </c>
      <c r="D7" s="21">
        <v>2003</v>
      </c>
      <c r="E7" s="21" t="s">
        <v>3</v>
      </c>
      <c r="F7" s="21">
        <v>2002</v>
      </c>
      <c r="G7" s="21">
        <v>2003</v>
      </c>
      <c r="H7" s="21" t="s">
        <v>3</v>
      </c>
      <c r="I7" s="21">
        <v>2002</v>
      </c>
      <c r="J7" s="21">
        <v>2003</v>
      </c>
      <c r="K7" s="21" t="s">
        <v>3</v>
      </c>
      <c r="L7" s="21">
        <v>2002</v>
      </c>
      <c r="M7" s="21">
        <v>2003</v>
      </c>
      <c r="N7" s="21" t="s">
        <v>3</v>
      </c>
    </row>
    <row r="8" spans="1:14" ht="12.75" customHeight="1">
      <c r="A8" s="22" t="s">
        <v>4</v>
      </c>
      <c r="B8" s="22" t="s">
        <v>5</v>
      </c>
      <c r="C8" s="28">
        <v>842.32</v>
      </c>
      <c r="D8" s="25">
        <v>842.82</v>
      </c>
      <c r="E8" s="23">
        <f>D8-C8</f>
        <v>0.5</v>
      </c>
      <c r="F8" s="28">
        <v>2.2</v>
      </c>
      <c r="G8" s="25">
        <v>1.03</v>
      </c>
      <c r="H8" s="23">
        <f>G8-F8</f>
        <v>-1.1700000000000002</v>
      </c>
      <c r="I8" s="28">
        <v>0.75</v>
      </c>
      <c r="J8" s="24">
        <v>0.6</v>
      </c>
      <c r="K8" s="24">
        <f>J8-I8</f>
        <v>-0.15000000000000002</v>
      </c>
      <c r="L8" s="28">
        <v>302.53</v>
      </c>
      <c r="M8" s="25">
        <v>314.15</v>
      </c>
      <c r="N8" s="27">
        <f>M8-L8</f>
        <v>11.620000000000005</v>
      </c>
    </row>
    <row r="9" spans="1:14" ht="12.75" customHeight="1">
      <c r="A9" s="18" t="s">
        <v>6</v>
      </c>
      <c r="B9" s="18" t="s">
        <v>7</v>
      </c>
      <c r="C9" s="28">
        <v>567.72</v>
      </c>
      <c r="D9" s="25">
        <v>565.34</v>
      </c>
      <c r="E9" s="23">
        <f aca="true" t="shared" si="0" ref="E9:E35">D9-C9</f>
        <v>-2.3799999999999955</v>
      </c>
      <c r="F9" s="28">
        <v>0.18</v>
      </c>
      <c r="G9" s="24">
        <v>0.1</v>
      </c>
      <c r="H9" s="23">
        <f aca="true" t="shared" si="1" ref="H9:H35">G9-F9</f>
        <v>-0.07999999999999999</v>
      </c>
      <c r="I9" s="28">
        <v>12.14</v>
      </c>
      <c r="J9" s="25">
        <v>16.24</v>
      </c>
      <c r="K9" s="24">
        <f aca="true" t="shared" si="2" ref="K9:K35">J9-I9</f>
        <v>4.099999999999998</v>
      </c>
      <c r="L9" s="28">
        <v>178.93</v>
      </c>
      <c r="M9" s="25">
        <v>215.21</v>
      </c>
      <c r="N9" s="27">
        <f aca="true" t="shared" si="3" ref="N9:N35">M9-L9</f>
        <v>36.28</v>
      </c>
    </row>
    <row r="10" spans="1:14" ht="12.75" customHeight="1">
      <c r="A10" s="18" t="s">
        <v>8</v>
      </c>
      <c r="B10" s="18" t="s">
        <v>9</v>
      </c>
      <c r="C10" s="28">
        <v>1426.57</v>
      </c>
      <c r="D10" s="25">
        <v>1558.91</v>
      </c>
      <c r="E10" s="23">
        <f t="shared" si="0"/>
        <v>132.34000000000015</v>
      </c>
      <c r="F10" s="28">
        <v>2.13</v>
      </c>
      <c r="G10" s="25">
        <v>2.36</v>
      </c>
      <c r="H10" s="23">
        <f t="shared" si="1"/>
        <v>0.22999999999999998</v>
      </c>
      <c r="I10" s="28">
        <v>21.25</v>
      </c>
      <c r="J10" s="25">
        <v>3.23</v>
      </c>
      <c r="K10" s="24">
        <f t="shared" si="2"/>
        <v>-18.02</v>
      </c>
      <c r="L10" s="28">
        <v>156.53</v>
      </c>
      <c r="M10" s="25">
        <v>141.52</v>
      </c>
      <c r="N10" s="27">
        <f t="shared" si="3"/>
        <v>-15.009999999999991</v>
      </c>
    </row>
    <row r="11" spans="1:14" ht="12.75" customHeight="1">
      <c r="A11" s="18" t="s">
        <v>10</v>
      </c>
      <c r="B11" s="18" t="s">
        <v>11</v>
      </c>
      <c r="C11" s="28">
        <v>1222.16</v>
      </c>
      <c r="D11" s="25">
        <v>1223.71</v>
      </c>
      <c r="E11" s="23">
        <f t="shared" si="0"/>
        <v>1.5499999999999545</v>
      </c>
      <c r="F11" s="28">
        <v>3.65</v>
      </c>
      <c r="G11" s="25">
        <v>4.01</v>
      </c>
      <c r="H11" s="23">
        <f t="shared" si="1"/>
        <v>0.3599999999999999</v>
      </c>
      <c r="I11" s="28">
        <v>4.92</v>
      </c>
      <c r="J11" s="24">
        <v>5.9</v>
      </c>
      <c r="K11" s="24">
        <f t="shared" si="2"/>
        <v>0.9800000000000004</v>
      </c>
      <c r="L11" s="28">
        <v>171.84</v>
      </c>
      <c r="M11" s="25">
        <v>157.91</v>
      </c>
      <c r="N11" s="27">
        <f t="shared" si="3"/>
        <v>-13.930000000000007</v>
      </c>
    </row>
    <row r="12" spans="1:17" ht="12.75" customHeight="1">
      <c r="A12" s="18" t="s">
        <v>12</v>
      </c>
      <c r="B12" s="18" t="s">
        <v>13</v>
      </c>
      <c r="C12" s="28">
        <v>830.16</v>
      </c>
      <c r="D12" s="25">
        <v>801.42</v>
      </c>
      <c r="E12" s="23">
        <f t="shared" si="0"/>
        <v>-28.74000000000001</v>
      </c>
      <c r="F12" s="28">
        <v>1.33</v>
      </c>
      <c r="G12" s="25">
        <v>1.87</v>
      </c>
      <c r="H12" s="23">
        <f t="shared" si="1"/>
        <v>0.54</v>
      </c>
      <c r="I12" s="28">
        <v>15.3</v>
      </c>
      <c r="J12" s="25">
        <v>11.41</v>
      </c>
      <c r="K12" s="24">
        <f t="shared" si="2"/>
        <v>-3.8900000000000006</v>
      </c>
      <c r="L12" s="28">
        <v>430.31</v>
      </c>
      <c r="M12" s="25">
        <v>342.06</v>
      </c>
      <c r="N12" s="27">
        <f t="shared" si="3"/>
        <v>-88.25</v>
      </c>
      <c r="Q12" s="40"/>
    </row>
    <row r="13" spans="1:14" ht="12.75" customHeight="1">
      <c r="A13" s="18" t="s">
        <v>14</v>
      </c>
      <c r="B13" s="18" t="s">
        <v>15</v>
      </c>
      <c r="C13" s="28">
        <v>418.58</v>
      </c>
      <c r="D13" s="25">
        <v>419.33</v>
      </c>
      <c r="E13" s="23">
        <f t="shared" si="0"/>
        <v>0.75</v>
      </c>
      <c r="F13" s="28">
        <v>0.09</v>
      </c>
      <c r="G13" s="25">
        <v>0.75</v>
      </c>
      <c r="H13" s="23">
        <f t="shared" si="1"/>
        <v>0.66</v>
      </c>
      <c r="I13" s="28">
        <v>0.08</v>
      </c>
      <c r="J13" s="25">
        <v>0.07</v>
      </c>
      <c r="K13" s="24">
        <f t="shared" si="2"/>
        <v>-0.009999999999999995</v>
      </c>
      <c r="L13" s="29">
        <v>187.75</v>
      </c>
      <c r="M13" s="25">
        <v>237.21</v>
      </c>
      <c r="N13" s="27">
        <f t="shared" si="3"/>
        <v>49.46000000000001</v>
      </c>
    </row>
    <row r="14" spans="1:14" ht="12.75" customHeight="1">
      <c r="A14" s="18" t="s">
        <v>16</v>
      </c>
      <c r="B14" s="18" t="s">
        <v>17</v>
      </c>
      <c r="C14" s="28">
        <v>1149.28</v>
      </c>
      <c r="D14" s="25">
        <v>1148.95</v>
      </c>
      <c r="E14" s="23">
        <f t="shared" si="0"/>
        <v>-0.32999999999992724</v>
      </c>
      <c r="F14" s="28">
        <v>0.6</v>
      </c>
      <c r="G14" s="25">
        <v>0.82</v>
      </c>
      <c r="H14" s="23">
        <f t="shared" si="1"/>
        <v>0.21999999999999997</v>
      </c>
      <c r="I14" s="28">
        <v>24.67</v>
      </c>
      <c r="J14" s="25">
        <v>26.65</v>
      </c>
      <c r="K14" s="24">
        <f t="shared" si="2"/>
        <v>1.9799999999999969</v>
      </c>
      <c r="L14" s="28">
        <v>270.48</v>
      </c>
      <c r="M14" s="25">
        <v>272.67</v>
      </c>
      <c r="N14" s="27">
        <f t="shared" si="3"/>
        <v>2.1899999999999977</v>
      </c>
    </row>
    <row r="15" spans="1:14" ht="12.75" customHeight="1">
      <c r="A15" s="18" t="s">
        <v>18</v>
      </c>
      <c r="B15" s="18" t="s">
        <v>19</v>
      </c>
      <c r="C15" s="28">
        <v>470.83</v>
      </c>
      <c r="D15" s="25">
        <v>455.41</v>
      </c>
      <c r="E15" s="23">
        <f t="shared" si="0"/>
        <v>-15.419999999999959</v>
      </c>
      <c r="F15" s="28">
        <v>0</v>
      </c>
      <c r="G15" s="24">
        <v>0</v>
      </c>
      <c r="H15" s="23">
        <f t="shared" si="1"/>
        <v>0</v>
      </c>
      <c r="I15" s="28">
        <v>0</v>
      </c>
      <c r="J15" s="24">
        <v>0</v>
      </c>
      <c r="K15" s="24">
        <f t="shared" si="2"/>
        <v>0</v>
      </c>
      <c r="L15" s="28">
        <v>213.51</v>
      </c>
      <c r="M15" s="25">
        <v>202.69</v>
      </c>
      <c r="N15" s="27">
        <f t="shared" si="3"/>
        <v>-10.819999999999993</v>
      </c>
    </row>
    <row r="16" spans="1:14" ht="12.75" customHeight="1">
      <c r="A16" s="18" t="s">
        <v>20</v>
      </c>
      <c r="B16" s="18" t="s">
        <v>21</v>
      </c>
      <c r="C16" s="28">
        <v>0</v>
      </c>
      <c r="D16" s="24">
        <v>0</v>
      </c>
      <c r="E16" s="23">
        <f t="shared" si="0"/>
        <v>0</v>
      </c>
      <c r="F16" s="28">
        <v>0</v>
      </c>
      <c r="G16" s="24">
        <v>0</v>
      </c>
      <c r="H16" s="23">
        <f t="shared" si="1"/>
        <v>0</v>
      </c>
      <c r="I16" s="28">
        <v>0</v>
      </c>
      <c r="J16" s="24">
        <v>0</v>
      </c>
      <c r="K16" s="24">
        <f t="shared" si="2"/>
        <v>0</v>
      </c>
      <c r="L16" s="28">
        <v>0</v>
      </c>
      <c r="M16" s="24">
        <v>0</v>
      </c>
      <c r="N16" s="27">
        <f t="shared" si="3"/>
        <v>0</v>
      </c>
    </row>
    <row r="17" spans="1:14" ht="12.75" customHeight="1">
      <c r="A17" s="18" t="s">
        <v>22</v>
      </c>
      <c r="B17" s="18" t="s">
        <v>23</v>
      </c>
      <c r="C17" s="28">
        <v>587.97</v>
      </c>
      <c r="D17" s="25">
        <v>611.16</v>
      </c>
      <c r="E17" s="23">
        <f t="shared" si="0"/>
        <v>23.18999999999994</v>
      </c>
      <c r="F17" s="28">
        <v>21.04</v>
      </c>
      <c r="G17" s="24">
        <v>2</v>
      </c>
      <c r="H17" s="23">
        <f t="shared" si="1"/>
        <v>-19.04</v>
      </c>
      <c r="I17" s="28">
        <v>19.25</v>
      </c>
      <c r="J17" s="25">
        <v>16.25</v>
      </c>
      <c r="K17" s="24">
        <f t="shared" si="2"/>
        <v>-3</v>
      </c>
      <c r="L17" s="28">
        <v>266.86</v>
      </c>
      <c r="M17" s="25">
        <v>281.31</v>
      </c>
      <c r="N17" s="27">
        <f t="shared" si="3"/>
        <v>14.449999999999989</v>
      </c>
    </row>
    <row r="18" spans="1:14" ht="12.75" customHeight="1">
      <c r="A18" s="18" t="s">
        <v>24</v>
      </c>
      <c r="B18" s="18" t="s">
        <v>25</v>
      </c>
      <c r="C18" s="28">
        <v>607.68</v>
      </c>
      <c r="D18" s="25">
        <v>643.65</v>
      </c>
      <c r="E18" s="23">
        <f t="shared" si="0"/>
        <v>35.97000000000003</v>
      </c>
      <c r="F18" s="28">
        <v>5.07</v>
      </c>
      <c r="G18" s="25">
        <v>2.32</v>
      </c>
      <c r="H18" s="23">
        <f t="shared" si="1"/>
        <v>-2.7500000000000004</v>
      </c>
      <c r="I18" s="28">
        <v>0</v>
      </c>
      <c r="J18" s="24">
        <v>0</v>
      </c>
      <c r="K18" s="24">
        <f t="shared" si="2"/>
        <v>0</v>
      </c>
      <c r="L18" s="28">
        <v>45.48</v>
      </c>
      <c r="M18" s="25">
        <v>44.82</v>
      </c>
      <c r="N18" s="27">
        <f t="shared" si="3"/>
        <v>-0.6599999999999966</v>
      </c>
    </row>
    <row r="19" spans="1:14" ht="12.75" customHeight="1">
      <c r="A19" s="18" t="s">
        <v>26</v>
      </c>
      <c r="B19" s="18" t="s">
        <v>27</v>
      </c>
      <c r="C19" s="28">
        <v>802.7</v>
      </c>
      <c r="D19" s="24">
        <v>808.2</v>
      </c>
      <c r="E19" s="23">
        <f t="shared" si="0"/>
        <v>5.5</v>
      </c>
      <c r="F19" s="28">
        <v>1.8</v>
      </c>
      <c r="G19" s="24">
        <v>1.3</v>
      </c>
      <c r="H19" s="23">
        <f t="shared" si="1"/>
        <v>-0.5</v>
      </c>
      <c r="I19" s="28">
        <v>7.2</v>
      </c>
      <c r="J19" s="24">
        <v>7.4</v>
      </c>
      <c r="K19" s="24">
        <f t="shared" si="2"/>
        <v>0.20000000000000018</v>
      </c>
      <c r="L19" s="28">
        <v>194.4</v>
      </c>
      <c r="M19" s="24">
        <v>128.9</v>
      </c>
      <c r="N19" s="27">
        <f t="shared" si="3"/>
        <v>-65.5</v>
      </c>
    </row>
    <row r="20" spans="1:14" ht="12.75" customHeight="1">
      <c r="A20" s="18" t="s">
        <v>28</v>
      </c>
      <c r="B20" s="18" t="s">
        <v>29</v>
      </c>
      <c r="C20" s="28">
        <v>167.31</v>
      </c>
      <c r="D20" s="25">
        <v>197.53</v>
      </c>
      <c r="E20" s="23">
        <f t="shared" si="0"/>
        <v>30.22</v>
      </c>
      <c r="F20" s="24">
        <v>5.52</v>
      </c>
      <c r="G20" s="25">
        <v>7.93</v>
      </c>
      <c r="H20" s="23">
        <f t="shared" si="1"/>
        <v>2.41</v>
      </c>
      <c r="I20" s="28">
        <v>3.24</v>
      </c>
      <c r="J20" s="24">
        <v>2.6</v>
      </c>
      <c r="K20" s="24">
        <f t="shared" si="2"/>
        <v>-0.6400000000000001</v>
      </c>
      <c r="L20" s="28">
        <v>105.05</v>
      </c>
      <c r="M20" s="25">
        <v>145.29</v>
      </c>
      <c r="N20" s="27">
        <f t="shared" si="3"/>
        <v>40.239999999999995</v>
      </c>
    </row>
    <row r="21" spans="1:14" ht="12.75" customHeight="1">
      <c r="A21" s="18" t="s">
        <v>30</v>
      </c>
      <c r="B21" s="18" t="s">
        <v>31</v>
      </c>
      <c r="C21" s="28">
        <v>787.46</v>
      </c>
      <c r="D21" s="25">
        <v>748.12</v>
      </c>
      <c r="E21" s="23">
        <f t="shared" si="0"/>
        <v>-39.34000000000003</v>
      </c>
      <c r="F21" s="28">
        <v>5.06</v>
      </c>
      <c r="G21" s="24">
        <v>6.8</v>
      </c>
      <c r="H21" s="23">
        <f t="shared" si="1"/>
        <v>1.7400000000000002</v>
      </c>
      <c r="I21" s="28">
        <v>2.22</v>
      </c>
      <c r="J21" s="25">
        <v>2.99</v>
      </c>
      <c r="K21" s="24">
        <f t="shared" si="2"/>
        <v>0.77</v>
      </c>
      <c r="L21" s="28">
        <v>122.61</v>
      </c>
      <c r="M21" s="25">
        <v>128.69</v>
      </c>
      <c r="N21" s="27">
        <f t="shared" si="3"/>
        <v>6.079999999999998</v>
      </c>
    </row>
    <row r="22" spans="1:14" ht="12.75" customHeight="1">
      <c r="A22" s="18" t="s">
        <v>32</v>
      </c>
      <c r="B22" s="18" t="s">
        <v>33</v>
      </c>
      <c r="C22" s="28">
        <v>815.33</v>
      </c>
      <c r="D22" s="25">
        <v>841.71</v>
      </c>
      <c r="E22" s="23">
        <f t="shared" si="0"/>
        <v>26.379999999999995</v>
      </c>
      <c r="F22" s="28">
        <v>0.61</v>
      </c>
      <c r="G22" s="24">
        <v>0.7</v>
      </c>
      <c r="H22" s="23">
        <f t="shared" si="1"/>
        <v>0.08999999999999997</v>
      </c>
      <c r="I22" s="28">
        <v>0.82</v>
      </c>
      <c r="J22" s="25">
        <v>0.83</v>
      </c>
      <c r="K22" s="24">
        <f t="shared" si="2"/>
        <v>0.010000000000000009</v>
      </c>
      <c r="L22" s="28">
        <v>284.18</v>
      </c>
      <c r="M22" s="24">
        <v>280.4</v>
      </c>
      <c r="N22" s="27">
        <f t="shared" si="3"/>
        <v>-3.7800000000000296</v>
      </c>
    </row>
    <row r="23" spans="1:14" ht="12.75" customHeight="1">
      <c r="A23" s="18" t="s">
        <v>34</v>
      </c>
      <c r="B23" s="18" t="s">
        <v>35</v>
      </c>
      <c r="C23" s="28">
        <v>878.24</v>
      </c>
      <c r="D23" s="25">
        <v>844.89</v>
      </c>
      <c r="E23" s="23">
        <f t="shared" si="0"/>
        <v>-33.35000000000002</v>
      </c>
      <c r="F23" s="28">
        <v>0</v>
      </c>
      <c r="G23" s="24">
        <v>0</v>
      </c>
      <c r="H23" s="23">
        <f t="shared" si="1"/>
        <v>0</v>
      </c>
      <c r="I23" s="28">
        <v>0.54</v>
      </c>
      <c r="J23" s="25">
        <v>0.49</v>
      </c>
      <c r="K23" s="24">
        <f t="shared" si="2"/>
        <v>-0.050000000000000044</v>
      </c>
      <c r="L23" s="28">
        <v>311.7</v>
      </c>
      <c r="M23" s="25">
        <v>304.18</v>
      </c>
      <c r="N23" s="27">
        <f t="shared" si="3"/>
        <v>-7.519999999999982</v>
      </c>
    </row>
    <row r="24" spans="1:14" ht="12.75" customHeight="1">
      <c r="A24" s="18" t="s">
        <v>36</v>
      </c>
      <c r="B24" s="18" t="s">
        <v>37</v>
      </c>
      <c r="C24" s="28">
        <v>742.06</v>
      </c>
      <c r="D24" s="25">
        <v>730.23</v>
      </c>
      <c r="E24" s="23">
        <f t="shared" si="0"/>
        <v>-11.829999999999927</v>
      </c>
      <c r="F24" s="28">
        <v>0.72</v>
      </c>
      <c r="G24" s="25">
        <v>1.98</v>
      </c>
      <c r="H24" s="23">
        <f t="shared" si="1"/>
        <v>1.26</v>
      </c>
      <c r="I24" s="28">
        <v>6.69</v>
      </c>
      <c r="J24" s="25">
        <v>6.97</v>
      </c>
      <c r="K24" s="24">
        <f t="shared" si="2"/>
        <v>0.27999999999999936</v>
      </c>
      <c r="L24" s="28">
        <v>413.25</v>
      </c>
      <c r="M24" s="24">
        <v>435.6</v>
      </c>
      <c r="N24" s="27">
        <f t="shared" si="3"/>
        <v>22.350000000000023</v>
      </c>
    </row>
    <row r="25" spans="1:14" ht="12.75" customHeight="1">
      <c r="A25" s="18" t="s">
        <v>38</v>
      </c>
      <c r="B25" s="18" t="s">
        <v>39</v>
      </c>
      <c r="C25" s="28">
        <v>782.6</v>
      </c>
      <c r="D25" s="24">
        <v>767.7</v>
      </c>
      <c r="E25" s="23">
        <f t="shared" si="0"/>
        <v>-14.899999999999977</v>
      </c>
      <c r="F25" s="28">
        <v>1</v>
      </c>
      <c r="G25" s="24">
        <v>1.1</v>
      </c>
      <c r="H25" s="23">
        <f t="shared" si="1"/>
        <v>0.10000000000000009</v>
      </c>
      <c r="I25" s="28">
        <v>2.1</v>
      </c>
      <c r="J25" s="24">
        <v>3.6</v>
      </c>
      <c r="K25" s="24">
        <f t="shared" si="2"/>
        <v>1.5</v>
      </c>
      <c r="L25" s="28">
        <v>278.1</v>
      </c>
      <c r="M25" s="24">
        <v>293.8</v>
      </c>
      <c r="N25" s="27">
        <f t="shared" si="3"/>
        <v>15.699999999999989</v>
      </c>
    </row>
    <row r="26" spans="1:14" ht="12.75" customHeight="1">
      <c r="A26" s="18" t="s">
        <v>40</v>
      </c>
      <c r="B26" s="18" t="s">
        <v>41</v>
      </c>
      <c r="C26" s="28">
        <v>389.57</v>
      </c>
      <c r="D26" s="25">
        <v>421.64</v>
      </c>
      <c r="E26" s="23">
        <f t="shared" si="0"/>
        <v>32.06999999999999</v>
      </c>
      <c r="F26" s="24">
        <v>0</v>
      </c>
      <c r="G26" s="24">
        <v>0</v>
      </c>
      <c r="H26" s="23">
        <f t="shared" si="1"/>
        <v>0</v>
      </c>
      <c r="I26" s="28">
        <v>0</v>
      </c>
      <c r="J26" s="24">
        <v>0</v>
      </c>
      <c r="K26" s="24">
        <f t="shared" si="2"/>
        <v>0</v>
      </c>
      <c r="L26" s="28">
        <v>200.87</v>
      </c>
      <c r="M26" s="25">
        <v>186.25</v>
      </c>
      <c r="N26" s="27">
        <f t="shared" si="3"/>
        <v>-14.620000000000005</v>
      </c>
    </row>
    <row r="27" spans="1:14" ht="12.75" customHeight="1">
      <c r="A27" s="18" t="s">
        <v>42</v>
      </c>
      <c r="B27" s="18" t="s">
        <v>43</v>
      </c>
      <c r="C27" s="28">
        <v>106.04</v>
      </c>
      <c r="D27" s="25">
        <v>182.11</v>
      </c>
      <c r="E27" s="23">
        <f t="shared" si="0"/>
        <v>76.07000000000001</v>
      </c>
      <c r="F27" s="28">
        <v>0</v>
      </c>
      <c r="G27" s="24">
        <v>0</v>
      </c>
      <c r="H27" s="23">
        <f t="shared" si="1"/>
        <v>0</v>
      </c>
      <c r="I27" s="28">
        <v>0</v>
      </c>
      <c r="J27" s="24">
        <v>0</v>
      </c>
      <c r="K27" s="24">
        <f t="shared" si="2"/>
        <v>0</v>
      </c>
      <c r="L27" s="28">
        <v>19.41</v>
      </c>
      <c r="M27" s="25">
        <v>47.05</v>
      </c>
      <c r="N27" s="27">
        <f t="shared" si="3"/>
        <v>27.639999999999997</v>
      </c>
    </row>
    <row r="28" spans="1:14" ht="12.75" customHeight="1">
      <c r="A28" s="18" t="s">
        <v>44</v>
      </c>
      <c r="B28" s="18" t="s">
        <v>45</v>
      </c>
      <c r="C28" s="28">
        <v>823.75</v>
      </c>
      <c r="D28" s="25">
        <v>824.52</v>
      </c>
      <c r="E28" s="23">
        <f t="shared" si="0"/>
        <v>0.7699999999999818</v>
      </c>
      <c r="F28" s="28">
        <v>22.44</v>
      </c>
      <c r="G28" s="25">
        <v>23.61</v>
      </c>
      <c r="H28" s="23">
        <f t="shared" si="1"/>
        <v>1.1699999999999982</v>
      </c>
      <c r="I28" s="28">
        <v>10.43</v>
      </c>
      <c r="J28" s="25">
        <v>10.53</v>
      </c>
      <c r="K28" s="24">
        <f t="shared" si="2"/>
        <v>0.09999999999999964</v>
      </c>
      <c r="L28" s="28">
        <v>364.92</v>
      </c>
      <c r="M28" s="25">
        <v>365.52</v>
      </c>
      <c r="N28" s="27">
        <f t="shared" si="3"/>
        <v>0.5999999999999659</v>
      </c>
    </row>
    <row r="29" spans="1:14" ht="12.75" customHeight="1">
      <c r="A29" s="18" t="s">
        <v>46</v>
      </c>
      <c r="B29" s="18" t="s">
        <v>47</v>
      </c>
      <c r="C29" s="28">
        <v>513.64</v>
      </c>
      <c r="D29" s="25">
        <v>548.14</v>
      </c>
      <c r="E29" s="23">
        <f t="shared" si="0"/>
        <v>34.5</v>
      </c>
      <c r="F29" s="28">
        <v>1.01</v>
      </c>
      <c r="G29" s="25">
        <v>0.38</v>
      </c>
      <c r="H29" s="23">
        <f t="shared" si="1"/>
        <v>-0.63</v>
      </c>
      <c r="I29" s="28">
        <v>1.29</v>
      </c>
      <c r="J29" s="25">
        <v>0.46</v>
      </c>
      <c r="K29" s="24">
        <f t="shared" si="2"/>
        <v>-0.8300000000000001</v>
      </c>
      <c r="L29" s="28">
        <v>241.69</v>
      </c>
      <c r="M29" s="25">
        <v>293.23</v>
      </c>
      <c r="N29" s="27">
        <f t="shared" si="3"/>
        <v>51.54000000000002</v>
      </c>
    </row>
    <row r="30" spans="1:14" ht="12.75" customHeight="1">
      <c r="A30" s="18" t="s">
        <v>48</v>
      </c>
      <c r="B30" s="18" t="s">
        <v>49</v>
      </c>
      <c r="C30" s="28">
        <v>1362.74</v>
      </c>
      <c r="D30" s="25">
        <v>1368.49</v>
      </c>
      <c r="E30" s="23">
        <f t="shared" si="0"/>
        <v>5.75</v>
      </c>
      <c r="F30" s="28">
        <v>0.78</v>
      </c>
      <c r="G30" s="25">
        <v>0.66</v>
      </c>
      <c r="H30" s="23">
        <f t="shared" si="1"/>
        <v>-0.12</v>
      </c>
      <c r="I30" s="28">
        <v>7.2</v>
      </c>
      <c r="J30" s="25">
        <v>5.48</v>
      </c>
      <c r="K30" s="24">
        <f t="shared" si="2"/>
        <v>-1.7199999999999998</v>
      </c>
      <c r="L30" s="28">
        <v>96.68</v>
      </c>
      <c r="M30" s="25">
        <v>89.12</v>
      </c>
      <c r="N30" s="27">
        <f t="shared" si="3"/>
        <v>-7.560000000000002</v>
      </c>
    </row>
    <row r="31" spans="1:14" ht="12.75" customHeight="1">
      <c r="A31" s="18" t="s">
        <v>50</v>
      </c>
      <c r="B31" s="18" t="s">
        <v>51</v>
      </c>
      <c r="C31" s="28">
        <v>692.16</v>
      </c>
      <c r="D31" s="25">
        <v>703.19</v>
      </c>
      <c r="E31" s="23">
        <f t="shared" si="0"/>
        <v>11.030000000000086</v>
      </c>
      <c r="F31" s="28">
        <v>8.38</v>
      </c>
      <c r="G31" s="24">
        <v>10.4</v>
      </c>
      <c r="H31" s="23">
        <f t="shared" si="1"/>
        <v>2.0199999999999996</v>
      </c>
      <c r="I31" s="28">
        <v>8.27</v>
      </c>
      <c r="J31" s="25">
        <v>5.62</v>
      </c>
      <c r="K31" s="24">
        <f t="shared" si="2"/>
        <v>-2.6499999999999995</v>
      </c>
      <c r="L31" s="28">
        <v>241.51</v>
      </c>
      <c r="M31" s="25">
        <v>266.53</v>
      </c>
      <c r="N31" s="27">
        <f t="shared" si="3"/>
        <v>25.019999999999982</v>
      </c>
    </row>
    <row r="32" spans="1:14" ht="12.75" customHeight="1">
      <c r="A32" s="18" t="s">
        <v>52</v>
      </c>
      <c r="B32" s="18" t="s">
        <v>53</v>
      </c>
      <c r="C32" s="28">
        <v>743.82</v>
      </c>
      <c r="D32" s="25">
        <v>773.81</v>
      </c>
      <c r="E32" s="23">
        <f t="shared" si="0"/>
        <v>29.989999999999895</v>
      </c>
      <c r="F32" s="28">
        <v>3.38</v>
      </c>
      <c r="G32" s="25">
        <v>2.45</v>
      </c>
      <c r="H32" s="23">
        <f t="shared" si="1"/>
        <v>-0.9299999999999997</v>
      </c>
      <c r="I32" s="28">
        <v>2.4</v>
      </c>
      <c r="J32" s="25">
        <v>1.38</v>
      </c>
      <c r="K32" s="24">
        <f t="shared" si="2"/>
        <v>-1.02</v>
      </c>
      <c r="L32" s="28">
        <v>182.26</v>
      </c>
      <c r="M32" s="25">
        <v>236.23</v>
      </c>
      <c r="N32" s="27">
        <f t="shared" si="3"/>
        <v>53.97</v>
      </c>
    </row>
    <row r="33" spans="1:14" ht="12.75" customHeight="1">
      <c r="A33" s="18" t="s">
        <v>54</v>
      </c>
      <c r="B33" s="18" t="s">
        <v>55</v>
      </c>
      <c r="C33" s="28">
        <v>0</v>
      </c>
      <c r="D33" s="24">
        <v>0</v>
      </c>
      <c r="E33" s="23">
        <f t="shared" si="0"/>
        <v>0</v>
      </c>
      <c r="F33" s="28">
        <v>0</v>
      </c>
      <c r="G33" s="24">
        <v>0</v>
      </c>
      <c r="H33" s="23">
        <f t="shared" si="1"/>
        <v>0</v>
      </c>
      <c r="I33" s="28">
        <v>0</v>
      </c>
      <c r="J33" s="24">
        <v>0</v>
      </c>
      <c r="K33" s="24">
        <f t="shared" si="2"/>
        <v>0</v>
      </c>
      <c r="L33" s="28">
        <v>0</v>
      </c>
      <c r="M33" s="24">
        <v>0</v>
      </c>
      <c r="N33" s="27">
        <f t="shared" si="3"/>
        <v>0</v>
      </c>
    </row>
    <row r="34" spans="1:14" ht="12.75" customHeight="1">
      <c r="A34" s="18" t="s">
        <v>56</v>
      </c>
      <c r="B34" s="18" t="s">
        <v>57</v>
      </c>
      <c r="C34" s="28">
        <v>0</v>
      </c>
      <c r="D34" s="24">
        <v>0</v>
      </c>
      <c r="E34" s="23">
        <f t="shared" si="0"/>
        <v>0</v>
      </c>
      <c r="F34" s="28">
        <v>0</v>
      </c>
      <c r="G34" s="24">
        <v>0</v>
      </c>
      <c r="H34" s="23">
        <f t="shared" si="1"/>
        <v>0</v>
      </c>
      <c r="I34" s="28">
        <v>0</v>
      </c>
      <c r="J34" s="24">
        <v>0</v>
      </c>
      <c r="K34" s="24">
        <f t="shared" si="2"/>
        <v>0</v>
      </c>
      <c r="L34" s="28">
        <v>0</v>
      </c>
      <c r="M34" s="24">
        <v>0</v>
      </c>
      <c r="N34" s="27">
        <f t="shared" si="3"/>
        <v>0</v>
      </c>
    </row>
    <row r="35" spans="1:14" ht="12.75" customHeight="1">
      <c r="A35" s="26"/>
      <c r="B35" s="10" t="s">
        <v>68</v>
      </c>
      <c r="C35" s="31">
        <f>SUM(C8:C34)</f>
        <v>17730.69</v>
      </c>
      <c r="D35" s="30">
        <v>18030.98</v>
      </c>
      <c r="E35" s="30">
        <f t="shared" si="0"/>
        <v>300.2900000000009</v>
      </c>
      <c r="F35" s="31">
        <f>SUM(F8:F34)</f>
        <v>86.99</v>
      </c>
      <c r="G35" s="32">
        <v>72.57</v>
      </c>
      <c r="H35" s="30">
        <f t="shared" si="1"/>
        <v>-14.420000000000002</v>
      </c>
      <c r="I35" s="31">
        <f>SUM(I8:I34)</f>
        <v>150.76</v>
      </c>
      <c r="J35" s="30">
        <v>128.7</v>
      </c>
      <c r="K35" s="30">
        <f t="shared" si="2"/>
        <v>-22.060000000000002</v>
      </c>
      <c r="L35" s="31">
        <f>SUM(L8:L34)</f>
        <v>5280.85</v>
      </c>
      <c r="M35" s="32">
        <v>5410.34</v>
      </c>
      <c r="N35" s="33">
        <f t="shared" si="3"/>
        <v>129.48999999999978</v>
      </c>
    </row>
    <row r="36" spans="3:14" ht="12.75" customHeight="1">
      <c r="C36" s="3"/>
      <c r="D36" s="24"/>
      <c r="E36" s="23"/>
      <c r="F36" s="3"/>
      <c r="G36" s="3"/>
      <c r="H36" s="2"/>
      <c r="I36" s="3"/>
      <c r="J36" s="24"/>
      <c r="K36" s="24"/>
      <c r="L36" s="3"/>
      <c r="M36" s="3"/>
      <c r="N36" s="3"/>
    </row>
    <row r="37" spans="4:14" ht="12.75" customHeight="1">
      <c r="D37" s="3"/>
      <c r="E37" s="2"/>
      <c r="F37" s="3"/>
      <c r="G37" s="3"/>
      <c r="H37" s="2"/>
      <c r="I37" s="3"/>
      <c r="J37" s="24"/>
      <c r="K37" s="24"/>
      <c r="L37" s="3"/>
      <c r="M37" s="3"/>
      <c r="N37" s="3"/>
    </row>
    <row r="38" spans="5:14" ht="12.75" customHeight="1">
      <c r="E38" s="2"/>
      <c r="H38" s="2"/>
      <c r="J38" s="24"/>
      <c r="K38" s="24"/>
      <c r="L38" s="3"/>
      <c r="M38" s="3"/>
      <c r="N38" s="3"/>
    </row>
    <row r="39" spans="5:14" ht="12.75" customHeight="1">
      <c r="E39" s="2"/>
      <c r="H39" s="2"/>
      <c r="J39" s="24"/>
      <c r="K39" s="24"/>
      <c r="M39" s="3"/>
      <c r="N39" s="3"/>
    </row>
    <row r="40" spans="5:13" ht="12.75" customHeight="1">
      <c r="E40" s="3"/>
      <c r="J40" s="24"/>
      <c r="K40" s="24"/>
      <c r="M40" s="3"/>
    </row>
    <row r="41" spans="5:13" ht="12.75" customHeight="1">
      <c r="E41" s="3"/>
      <c r="J41" s="24"/>
      <c r="K41" s="24"/>
      <c r="M41" s="3"/>
    </row>
    <row r="42" spans="10:13" ht="12.75" customHeight="1">
      <c r="J42" s="24"/>
      <c r="K42" s="24"/>
      <c r="M42" s="3"/>
    </row>
    <row r="43" spans="10:13" ht="12.75" customHeight="1">
      <c r="J43" s="24"/>
      <c r="K43" s="24"/>
      <c r="M43" s="3"/>
    </row>
    <row r="44" spans="10:11" ht="12.75" customHeight="1">
      <c r="J44" s="24"/>
      <c r="K44" s="24"/>
    </row>
    <row r="45" spans="10:11" ht="12.75" customHeight="1">
      <c r="J45" s="25"/>
      <c r="K45" s="25"/>
    </row>
    <row r="46" spans="10:11" ht="12.75" customHeight="1">
      <c r="J46" s="25"/>
      <c r="K46" s="25"/>
    </row>
    <row r="47" spans="10:11" ht="12.75" customHeight="1">
      <c r="J47" s="25"/>
      <c r="K47" s="25"/>
    </row>
    <row r="48" spans="10:11" ht="12.75" customHeight="1">
      <c r="J48" s="25"/>
      <c r="K48" s="25"/>
    </row>
  </sheetData>
  <mergeCells count="4">
    <mergeCell ref="F6:H6"/>
    <mergeCell ref="L4:N4"/>
    <mergeCell ref="I5:K5"/>
    <mergeCell ref="C5:E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2004-09-21T13:10:21Z</cp:lastPrinted>
  <dcterms:created xsi:type="dcterms:W3CDTF">1999-05-28T06:48:43Z</dcterms:created>
  <dcterms:modified xsi:type="dcterms:W3CDTF">2004-10-04T11:25:46Z</dcterms:modified>
  <cp:category/>
  <cp:version/>
  <cp:contentType/>
  <cp:contentStatus/>
</cp:coreProperties>
</file>