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285" windowWidth="9720" windowHeight="6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'Лист1'!$A$1:$AC$124</definedName>
  </definedNames>
  <calcPr fullCalcOnLoad="1"/>
</workbook>
</file>

<file path=xl/sharedStrings.xml><?xml version="1.0" encoding="utf-8"?>
<sst xmlns="http://schemas.openxmlformats.org/spreadsheetml/2006/main" count="81" uniqueCount="74">
  <si>
    <t xml:space="preserve">Найменування </t>
  </si>
  <si>
    <t>п/п</t>
  </si>
  <si>
    <t>областей</t>
  </si>
  <si>
    <t>ОУНБ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</si>
  <si>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</si>
  <si>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</si>
  <si>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</si>
  <si>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</si>
  <si>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</si>
  <si>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</si>
  <si>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</si>
  <si>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</si>
  <si>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</si>
  <si>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</si>
  <si>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</si>
  <si>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</si>
  <si>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</si>
  <si>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</si>
  <si>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</si>
  <si>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</si>
  <si>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</si>
  <si>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</si>
  <si>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</si>
  <si>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</si>
  <si>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</si>
  <si>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</si>
  <si>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</si>
  <si>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</si>
  <si>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</si>
  <si>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</si>
  <si>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</si>
  <si>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</si>
  <si>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</si>
  <si>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</si>
  <si>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</si>
  <si>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</si>
  <si>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</si>
  <si>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</si>
  <si>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</si>
  <si>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</si>
  <si>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</si>
  <si>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</si>
  <si>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</si>
  <si>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</si>
  <si>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</si>
  <si>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</si>
  <si>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</si>
  <si>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</si>
  <si>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</si>
  <si>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</si>
  <si>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</si>
  <si>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</si>
  <si>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</si>
  <si>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</si>
  <si>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</si>
  <si>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</si>
  <si>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</si>
  <si>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10</t>
  </si>
  <si>
    <t>10.</t>
  </si>
  <si>
    <t xml:space="preserve">Із загальної кількості </t>
  </si>
  <si>
    <t>№№</t>
  </si>
  <si>
    <t xml:space="preserve"> КІРОВОГРАДСЬКА</t>
  </si>
  <si>
    <t>публічні бібліотеки</t>
  </si>
  <si>
    <t>Бібліотеки системи МКіМ</t>
  </si>
  <si>
    <t xml:space="preserve"> тис. прим. з двома десятковими знаками</t>
  </si>
  <si>
    <t xml:space="preserve">   Кінофотофонодокументи</t>
  </si>
  <si>
    <t>державною мовою</t>
  </si>
  <si>
    <t xml:space="preserve"> у  тому числі           </t>
  </si>
  <si>
    <t>у т.ч. у  сільській місцевості</t>
  </si>
  <si>
    <t xml:space="preserve">          у тому числі за видами бібліотечних документів</t>
  </si>
  <si>
    <t xml:space="preserve">      у т.ч. рідкісні і цінні</t>
  </si>
  <si>
    <t>Усього:</t>
  </si>
  <si>
    <t xml:space="preserve">  Друковані    видання</t>
  </si>
  <si>
    <r>
      <t>Видача документів</t>
    </r>
    <r>
      <rPr>
        <b/>
        <sz val="12"/>
        <rFont val="Arial Cyr"/>
        <family val="2"/>
      </rPr>
      <t xml:space="preserve">  </t>
    </r>
    <r>
      <rPr>
        <b/>
        <sz val="8"/>
        <rFont val="Arial Cyr"/>
        <family val="2"/>
      </rPr>
      <t xml:space="preserve">(усього) </t>
    </r>
    <r>
      <rPr>
        <b/>
        <sz val="10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</si>
</sst>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25"/>
  <sheetViews>
    <sheetView tabSelected="1" view="pageBreakPreview" zoomScaleNormal="200" zoomScaleSheetLayoutView="100" workbookViewId="0" topLeftCell="H1">
      <selection activeCell="H2" sqref="H2"/>
    </sheetView>
  </sheetViews>
  <sheetFormatPr defaultColWidth="9.59765625" defaultRowHeight="12.75" customHeight="1"/>
  <cols>
    <col min="1" max="1" width="7" style="2" customWidth="1"/>
    <col min="2" max="2" width="28.3984375" style="2" customWidth="1"/>
    <col min="3" max="3" width="9.19921875" style="2" hidden="1" customWidth="1"/>
    <col min="4" max="4" width="15.796875" style="2" customWidth="1"/>
    <col min="5" max="5" width="16" style="2" customWidth="1"/>
    <col min="6" max="6" width="12.19921875" style="2" customWidth="1"/>
    <col min="7" max="7" width="12.796875" style="2" customWidth="1"/>
    <col min="8" max="8" width="13" style="2" customWidth="1"/>
    <col min="9" max="9" width="11.3984375" style="2" customWidth="1"/>
    <col min="10" max="10" width="14.19921875" style="2" customWidth="1"/>
    <col min="11" max="11" width="15.3984375" style="2" customWidth="1"/>
    <col min="12" max="12" width="13.3984375" style="2" customWidth="1"/>
    <col min="13" max="13" width="15.19921875" style="2" customWidth="1"/>
    <col min="14" max="14" width="14.3984375" style="2" customWidth="1"/>
    <col min="15" max="15" width="13" style="2" customWidth="1"/>
    <col min="16" max="16" width="15.19921875" style="2" customWidth="1"/>
    <col min="17" max="17" width="14.796875" style="2" customWidth="1"/>
    <col min="18" max="18" width="12.3984375" style="2" customWidth="1"/>
    <col min="19" max="19" width="10.19921875" style="2" customWidth="1"/>
    <col min="20" max="20" width="10.796875" style="2" customWidth="1"/>
    <col min="21" max="21" width="11.19921875" style="2" customWidth="1"/>
    <col min="22" max="22" width="10.796875" style="2" customWidth="1"/>
    <col min="23" max="23" width="12.796875" style="2" customWidth="1"/>
    <col min="24" max="24" width="12.3984375" style="2" customWidth="1"/>
    <col min="25" max="25" width="14" style="2" customWidth="1"/>
    <col min="26" max="26" width="15.19921875" style="2" customWidth="1"/>
    <col min="27" max="27" width="11.19921875" style="2" customWidth="1"/>
    <col min="28" max="28" width="9.19921875" style="2" hidden="1" customWidth="1"/>
    <col min="29" max="16384" width="9.19921875" style="2" customWidth="1"/>
  </cols>
  <sheetData>
    <row r="1" spans="4:21" ht="12.75" customHeight="1">
      <c r="D1" s="65" t="s">
        <v>73</v>
      </c>
      <c r="E1" s="8"/>
      <c r="F1" s="8"/>
      <c r="G1" s="9"/>
      <c r="H1" s="9"/>
      <c r="I1" s="8"/>
      <c r="J1" s="4"/>
      <c r="K1" s="8"/>
      <c r="N1" s="8"/>
      <c r="O1" s="8"/>
      <c r="P1" s="4"/>
      <c r="T1" s="12" t="s">
        <v>57</v>
      </c>
      <c r="U1" s="12"/>
    </row>
    <row r="2" spans="1:27" ht="12.75" customHeight="1">
      <c r="A2" s="3"/>
      <c r="B2" s="3"/>
      <c r="C2" s="3"/>
      <c r="D2" s="16" t="s">
        <v>64</v>
      </c>
      <c r="E2" s="16"/>
      <c r="F2" s="16"/>
      <c r="G2" s="16"/>
      <c r="H2" s="16"/>
      <c r="I2" s="16"/>
      <c r="J2" s="3"/>
      <c r="K2" s="1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4"/>
      <c r="C3" s="4"/>
      <c r="D3" s="34"/>
      <c r="E3" s="34"/>
      <c r="F3" s="34"/>
      <c r="G3" s="11"/>
      <c r="H3" s="11"/>
      <c r="I3" s="11"/>
      <c r="J3" s="3"/>
      <c r="K3" s="1"/>
      <c r="L3" s="5"/>
      <c r="M3" s="3"/>
      <c r="N3" s="1"/>
      <c r="O3" s="1"/>
      <c r="P3" s="3"/>
      <c r="Q3" s="3"/>
      <c r="R3" s="3"/>
      <c r="S3" s="5"/>
      <c r="T3" s="3"/>
      <c r="U3" s="3"/>
      <c r="V3" s="3"/>
      <c r="W3" s="3"/>
      <c r="X3" s="3"/>
      <c r="Y3" s="5"/>
      <c r="Z3" s="5"/>
      <c r="AA3" s="5"/>
    </row>
    <row r="4" spans="1:29" ht="12.75" customHeight="1">
      <c r="A4" s="13" t="s">
        <v>60</v>
      </c>
      <c r="B4" s="14" t="s">
        <v>0</v>
      </c>
      <c r="C4" s="15"/>
      <c r="D4" s="53" t="s">
        <v>63</v>
      </c>
      <c r="E4" s="54"/>
      <c r="F4" s="55"/>
      <c r="G4" s="57" t="s">
        <v>67</v>
      </c>
      <c r="H4" s="57"/>
      <c r="I4" s="57"/>
      <c r="J4" s="57"/>
      <c r="K4" s="57"/>
      <c r="L4" s="57"/>
      <c r="M4" s="57"/>
      <c r="N4" s="57"/>
      <c r="O4" s="64"/>
      <c r="P4" s="49"/>
      <c r="Q4" s="49" t="s">
        <v>69</v>
      </c>
      <c r="R4" s="49"/>
      <c r="S4" s="15"/>
      <c r="T4" s="49"/>
      <c r="U4" s="49"/>
      <c r="V4" s="18"/>
      <c r="W4" s="18"/>
      <c r="X4" s="18"/>
      <c r="Y4" s="53" t="s">
        <v>59</v>
      </c>
      <c r="Z4" s="54"/>
      <c r="AA4" s="55"/>
      <c r="AB4" s="10"/>
      <c r="AC4" s="10"/>
    </row>
    <row r="5" spans="1:29" ht="12.75" customHeight="1">
      <c r="A5" s="19" t="s">
        <v>1</v>
      </c>
      <c r="B5" s="32" t="s">
        <v>2</v>
      </c>
      <c r="C5" s="15"/>
      <c r="D5" s="35"/>
      <c r="E5" s="3"/>
      <c r="F5" s="36"/>
      <c r="G5" s="16"/>
      <c r="H5" s="16" t="s">
        <v>3</v>
      </c>
      <c r="I5" s="17"/>
      <c r="J5" s="58" t="s">
        <v>62</v>
      </c>
      <c r="K5" s="59"/>
      <c r="L5" s="60"/>
      <c r="M5" s="56" t="s">
        <v>68</v>
      </c>
      <c r="N5" s="57"/>
      <c r="O5" s="57"/>
      <c r="P5" s="50" t="s">
        <v>72</v>
      </c>
      <c r="Q5" s="49"/>
      <c r="R5" s="49"/>
      <c r="S5" s="50"/>
      <c r="T5" s="43"/>
      <c r="U5" s="51"/>
      <c r="V5" s="15" t="s">
        <v>65</v>
      </c>
      <c r="W5" s="15"/>
      <c r="X5" s="22"/>
      <c r="Y5" s="61" t="s">
        <v>66</v>
      </c>
      <c r="Z5" s="62"/>
      <c r="AA5" s="63"/>
      <c r="AB5" s="10"/>
      <c r="AC5" s="10"/>
    </row>
    <row r="6" spans="1:29" ht="12.75" customHeight="1">
      <c r="A6" s="19"/>
      <c r="B6" s="19"/>
      <c r="C6" s="15"/>
      <c r="D6" s="14">
        <v>2002</v>
      </c>
      <c r="E6" s="14">
        <v>2003</v>
      </c>
      <c r="F6" s="32" t="s">
        <v>4</v>
      </c>
      <c r="G6" s="14">
        <v>2002</v>
      </c>
      <c r="H6" s="14">
        <v>2003</v>
      </c>
      <c r="I6" s="14" t="s">
        <v>4</v>
      </c>
      <c r="J6" s="14">
        <v>2002</v>
      </c>
      <c r="K6" s="14">
        <v>2003</v>
      </c>
      <c r="L6" s="20" t="s">
        <v>4</v>
      </c>
      <c r="M6" s="14">
        <v>2002</v>
      </c>
      <c r="N6" s="14">
        <v>2003</v>
      </c>
      <c r="O6" s="44" t="s">
        <v>4</v>
      </c>
      <c r="P6" s="21"/>
      <c r="Q6" s="16"/>
      <c r="R6" s="52"/>
      <c r="S6" s="23" t="s">
        <v>70</v>
      </c>
      <c r="T6" s="16"/>
      <c r="U6" s="17"/>
      <c r="V6" s="16"/>
      <c r="W6" s="16"/>
      <c r="X6" s="16"/>
      <c r="Y6" s="21"/>
      <c r="Z6" s="16"/>
      <c r="AA6" s="17"/>
      <c r="AB6" s="10"/>
      <c r="AC6" s="10"/>
    </row>
    <row r="7" spans="1:29" ht="12.75" customHeight="1">
      <c r="A7" s="24"/>
      <c r="B7" s="24"/>
      <c r="C7" s="16"/>
      <c r="D7" s="37"/>
      <c r="E7" s="37"/>
      <c r="F7" s="24"/>
      <c r="G7" s="37"/>
      <c r="H7" s="37"/>
      <c r="I7" s="24"/>
      <c r="J7" s="37"/>
      <c r="K7" s="37"/>
      <c r="L7" s="17"/>
      <c r="M7" s="37"/>
      <c r="N7" s="37"/>
      <c r="O7" s="17"/>
      <c r="P7" s="26">
        <v>2002</v>
      </c>
      <c r="Q7" s="26">
        <v>2003</v>
      </c>
      <c r="R7" s="26" t="s">
        <v>4</v>
      </c>
      <c r="S7" s="26">
        <v>2002</v>
      </c>
      <c r="T7" s="26">
        <v>2003</v>
      </c>
      <c r="U7" s="26" t="s">
        <v>4</v>
      </c>
      <c r="V7" s="25">
        <v>2002</v>
      </c>
      <c r="W7" s="25">
        <v>2003</v>
      </c>
      <c r="X7" s="27" t="s">
        <v>4</v>
      </c>
      <c r="Y7" s="25">
        <v>2002</v>
      </c>
      <c r="Z7" s="25">
        <v>2003</v>
      </c>
      <c r="AA7" s="25" t="s">
        <v>4</v>
      </c>
      <c r="AB7" s="10"/>
      <c r="AC7" s="10"/>
    </row>
    <row r="8" spans="1:31" ht="12.75" customHeight="1">
      <c r="A8" s="19" t="s">
        <v>5</v>
      </c>
      <c r="B8" s="13" t="s">
        <v>6</v>
      </c>
      <c r="C8" s="10"/>
      <c r="D8" s="29">
        <v>11992.96</v>
      </c>
      <c r="E8" s="28">
        <v>13041.6</v>
      </c>
      <c r="F8" s="28">
        <f>E8-D8</f>
        <v>1048.6400000000012</v>
      </c>
      <c r="G8" s="39">
        <v>843.07</v>
      </c>
      <c r="H8" s="10">
        <v>843.42</v>
      </c>
      <c r="I8" s="28">
        <f>H8-G8</f>
        <v>0.34999999999990905</v>
      </c>
      <c r="J8" s="31">
        <v>10671.11</v>
      </c>
      <c r="K8" s="10">
        <v>11714.74</v>
      </c>
      <c r="L8" s="28">
        <f>K8-J8</f>
        <v>1043.6299999999992</v>
      </c>
      <c r="M8" s="29">
        <v>6074.56</v>
      </c>
      <c r="N8" s="10">
        <v>6979.31</v>
      </c>
      <c r="O8" s="28">
        <f>N8-M8</f>
        <v>904.75</v>
      </c>
      <c r="P8" s="40">
        <v>11947.74</v>
      </c>
      <c r="Q8" s="10">
        <v>13011.97</v>
      </c>
      <c r="R8" s="28">
        <f>Q8-P8</f>
        <v>1064.2299999999996</v>
      </c>
      <c r="S8" s="29">
        <v>2.2</v>
      </c>
      <c r="T8" s="10">
        <v>1.03</v>
      </c>
      <c r="U8" s="28">
        <f>T8-S8</f>
        <v>-1.1700000000000002</v>
      </c>
      <c r="V8" s="29">
        <v>45.22</v>
      </c>
      <c r="W8" s="10">
        <v>29.63</v>
      </c>
      <c r="X8" s="28">
        <f>W8-V8</f>
        <v>-15.59</v>
      </c>
      <c r="Y8" s="29">
        <v>6790.34</v>
      </c>
      <c r="Z8" s="10">
        <v>7460.82</v>
      </c>
      <c r="AA8" s="33">
        <f>Z8-Y8</f>
        <v>670.4799999999996</v>
      </c>
      <c r="AB8" s="10"/>
      <c r="AC8" s="10"/>
      <c r="AD8" s="10"/>
      <c r="AE8" s="10"/>
    </row>
    <row r="9" spans="1:31" ht="12.75" customHeight="1">
      <c r="A9" s="19" t="s">
        <v>7</v>
      </c>
      <c r="B9" s="19" t="s">
        <v>8</v>
      </c>
      <c r="C9" s="10"/>
      <c r="D9" s="29">
        <v>7319.1</v>
      </c>
      <c r="E9" s="10">
        <v>7664.53</v>
      </c>
      <c r="F9" s="28">
        <f aca="true" t="shared" si="0" ref="F9:F35">E9-D9</f>
        <v>345.4299999999994</v>
      </c>
      <c r="G9" s="39">
        <v>579.86</v>
      </c>
      <c r="H9" s="10">
        <v>581.58</v>
      </c>
      <c r="I9" s="28">
        <f aca="true" t="shared" si="1" ref="I9:I35">H9-G9</f>
        <v>1.7200000000000273</v>
      </c>
      <c r="J9" s="31">
        <v>6058.18</v>
      </c>
      <c r="K9" s="10">
        <v>6362.76</v>
      </c>
      <c r="L9" s="28">
        <f aca="true" t="shared" si="2" ref="L9:L35">K9-J9</f>
        <v>304.5799999999999</v>
      </c>
      <c r="M9" s="29">
        <v>3059.79</v>
      </c>
      <c r="N9" s="28">
        <v>3285.8</v>
      </c>
      <c r="O9" s="28">
        <f aca="true" t="shared" si="3" ref="O9:O35">N9-M9</f>
        <v>226.01000000000022</v>
      </c>
      <c r="P9" s="40">
        <v>7283.12</v>
      </c>
      <c r="Q9" s="10">
        <v>7624.52</v>
      </c>
      <c r="R9" s="28">
        <f aca="true" t="shared" si="4" ref="R9:R35">Q9-P9</f>
        <v>341.40000000000055</v>
      </c>
      <c r="S9" s="29">
        <v>0.18</v>
      </c>
      <c r="T9" s="28">
        <v>0.1</v>
      </c>
      <c r="U9" s="28">
        <f aca="true" t="shared" si="5" ref="U9:U35">T9-S9</f>
        <v>-0.07999999999999999</v>
      </c>
      <c r="V9" s="29">
        <v>35.98</v>
      </c>
      <c r="W9" s="10">
        <v>40.01</v>
      </c>
      <c r="X9" s="28">
        <f aca="true" t="shared" si="6" ref="X9:X35">W9-V9</f>
        <v>4.030000000000001</v>
      </c>
      <c r="Y9" s="29">
        <v>4295.66</v>
      </c>
      <c r="Z9" s="10">
        <v>4581.09</v>
      </c>
      <c r="AA9" s="33">
        <f aca="true" t="shared" si="7" ref="AA9:AA35">Z9-Y9</f>
        <v>285.4300000000003</v>
      </c>
      <c r="AB9" s="10"/>
      <c r="AC9" s="10"/>
      <c r="AD9" s="10"/>
      <c r="AE9" s="10"/>
    </row>
    <row r="10" spans="1:31" ht="12.75" customHeight="1">
      <c r="A10" s="19" t="s">
        <v>9</v>
      </c>
      <c r="B10" s="19" t="s">
        <v>10</v>
      </c>
      <c r="C10" s="10"/>
      <c r="D10" s="29">
        <v>16379.8</v>
      </c>
      <c r="E10" s="10">
        <v>16580.64</v>
      </c>
      <c r="F10" s="28">
        <f t="shared" si="0"/>
        <v>200.84000000000015</v>
      </c>
      <c r="G10" s="39">
        <v>1447.82</v>
      </c>
      <c r="H10" s="10">
        <v>1562.14</v>
      </c>
      <c r="I10" s="28">
        <f t="shared" si="1"/>
        <v>114.32000000000016</v>
      </c>
      <c r="J10" s="31">
        <v>14206.36</v>
      </c>
      <c r="K10" s="10">
        <v>14284.73</v>
      </c>
      <c r="L10" s="28">
        <f t="shared" si="2"/>
        <v>78.36999999999898</v>
      </c>
      <c r="M10" s="29">
        <v>3881.03</v>
      </c>
      <c r="N10" s="10">
        <v>4068.84</v>
      </c>
      <c r="O10" s="28">
        <f t="shared" si="3"/>
        <v>187.80999999999995</v>
      </c>
      <c r="P10" s="29">
        <v>16242.4</v>
      </c>
      <c r="Q10" s="10">
        <v>16403.37</v>
      </c>
      <c r="R10" s="28">
        <f t="shared" si="4"/>
        <v>160.96999999999935</v>
      </c>
      <c r="S10" s="29">
        <v>2.13</v>
      </c>
      <c r="T10" s="10">
        <v>2.36</v>
      </c>
      <c r="U10" s="28">
        <f t="shared" si="5"/>
        <v>0.22999999999999998</v>
      </c>
      <c r="V10" s="29">
        <v>137.4</v>
      </c>
      <c r="W10" s="10">
        <v>177.27</v>
      </c>
      <c r="X10" s="28">
        <f t="shared" si="6"/>
        <v>39.870000000000005</v>
      </c>
      <c r="Y10" s="29">
        <v>5928.79</v>
      </c>
      <c r="Z10" s="10">
        <v>6056.17</v>
      </c>
      <c r="AA10" s="33">
        <f t="shared" si="7"/>
        <v>127.38000000000011</v>
      </c>
      <c r="AB10" s="10"/>
      <c r="AC10" s="10"/>
      <c r="AD10" s="10"/>
      <c r="AE10" s="10"/>
    </row>
    <row r="11" spans="1:31" ht="12.75" customHeight="1">
      <c r="A11" s="19" t="s">
        <v>11</v>
      </c>
      <c r="B11" s="19" t="s">
        <v>12</v>
      </c>
      <c r="C11" s="10"/>
      <c r="D11" s="29">
        <v>23154.98</v>
      </c>
      <c r="E11" s="10">
        <v>22721.76</v>
      </c>
      <c r="F11" s="28">
        <f t="shared" si="0"/>
        <v>-433.22000000000116</v>
      </c>
      <c r="G11" s="39">
        <v>1227.08</v>
      </c>
      <c r="H11" s="10">
        <v>1229.61</v>
      </c>
      <c r="I11" s="28">
        <f t="shared" si="1"/>
        <v>2.5299999999999727</v>
      </c>
      <c r="J11" s="31">
        <v>21355.06</v>
      </c>
      <c r="K11" s="10">
        <v>21023.13</v>
      </c>
      <c r="L11" s="28">
        <f t="shared" si="2"/>
        <v>-331.9300000000003</v>
      </c>
      <c r="M11" s="29">
        <v>3862.97</v>
      </c>
      <c r="N11" s="28">
        <v>3920.6</v>
      </c>
      <c r="O11" s="28">
        <f t="shared" si="3"/>
        <v>57.63000000000011</v>
      </c>
      <c r="P11" s="29">
        <v>23123.09</v>
      </c>
      <c r="Q11" s="28">
        <v>22691.9</v>
      </c>
      <c r="R11" s="28">
        <f t="shared" si="4"/>
        <v>-431.1899999999987</v>
      </c>
      <c r="S11" s="29">
        <v>4.73</v>
      </c>
      <c r="T11" s="10">
        <v>7.31</v>
      </c>
      <c r="U11" s="28">
        <f t="shared" si="5"/>
        <v>2.579999999999999</v>
      </c>
      <c r="V11" s="29">
        <v>31.89</v>
      </c>
      <c r="W11" s="10">
        <v>29.86</v>
      </c>
      <c r="X11" s="28">
        <f t="shared" si="6"/>
        <v>-2.030000000000001</v>
      </c>
      <c r="Y11" s="29">
        <v>4929.65</v>
      </c>
      <c r="Z11" s="10">
        <v>4894.07</v>
      </c>
      <c r="AA11" s="33">
        <f t="shared" si="7"/>
        <v>-35.57999999999993</v>
      </c>
      <c r="AB11" s="10"/>
      <c r="AC11" s="10"/>
      <c r="AD11" s="10"/>
      <c r="AE11" s="10"/>
    </row>
    <row r="12" spans="1:31" ht="12.75" customHeight="1">
      <c r="A12" s="19" t="s">
        <v>13</v>
      </c>
      <c r="B12" s="30" t="s">
        <v>14</v>
      </c>
      <c r="C12" s="10"/>
      <c r="D12" s="29">
        <v>10540</v>
      </c>
      <c r="E12" s="10">
        <v>10167.36</v>
      </c>
      <c r="F12" s="28">
        <f t="shared" si="0"/>
        <v>-372.6399999999994</v>
      </c>
      <c r="G12" s="39">
        <v>845.46</v>
      </c>
      <c r="H12" s="10">
        <v>812.83</v>
      </c>
      <c r="I12" s="28">
        <f t="shared" si="1"/>
        <v>-32.629999999999995</v>
      </c>
      <c r="J12" s="31">
        <v>9216.93</v>
      </c>
      <c r="K12" s="10">
        <v>8870.91</v>
      </c>
      <c r="L12" s="28">
        <f t="shared" si="2"/>
        <v>-346.02000000000044</v>
      </c>
      <c r="M12" s="29">
        <v>5241.24</v>
      </c>
      <c r="N12" s="10">
        <v>4890.63</v>
      </c>
      <c r="O12" s="28">
        <f t="shared" si="3"/>
        <v>-350.6099999999997</v>
      </c>
      <c r="P12" s="29">
        <v>10514.04</v>
      </c>
      <c r="Q12" s="28">
        <v>10153.4</v>
      </c>
      <c r="R12" s="28">
        <f t="shared" si="4"/>
        <v>-360.64000000000124</v>
      </c>
      <c r="S12" s="29">
        <v>1.33</v>
      </c>
      <c r="T12" s="10">
        <v>1.87</v>
      </c>
      <c r="U12" s="28">
        <f t="shared" si="5"/>
        <v>0.54</v>
      </c>
      <c r="V12" s="29">
        <v>25.96</v>
      </c>
      <c r="W12" s="10">
        <v>13.96</v>
      </c>
      <c r="X12" s="28">
        <f t="shared" si="6"/>
        <v>-12</v>
      </c>
      <c r="Y12" s="29">
        <v>5670.57</v>
      </c>
      <c r="Z12" s="10">
        <v>5373.52</v>
      </c>
      <c r="AA12" s="33">
        <f t="shared" si="7"/>
        <v>-297.0499999999993</v>
      </c>
      <c r="AB12" s="10"/>
      <c r="AC12" s="10"/>
      <c r="AD12" s="10"/>
      <c r="AE12" s="10"/>
    </row>
    <row r="13" spans="1:31" ht="12.75" customHeight="1">
      <c r="A13" s="19" t="s">
        <v>15</v>
      </c>
      <c r="B13" s="19" t="s">
        <v>16</v>
      </c>
      <c r="C13" s="10"/>
      <c r="D13" s="29">
        <v>10056.72</v>
      </c>
      <c r="E13" s="10">
        <v>10089.44</v>
      </c>
      <c r="F13" s="28">
        <f t="shared" si="0"/>
        <v>32.720000000001164</v>
      </c>
      <c r="G13" s="39">
        <v>418.66</v>
      </c>
      <c r="H13" s="28">
        <v>419.4</v>
      </c>
      <c r="I13" s="28">
        <f t="shared" si="1"/>
        <v>0.7399999999999523</v>
      </c>
      <c r="J13" s="31">
        <v>9371.99</v>
      </c>
      <c r="K13" s="28">
        <v>9456.1</v>
      </c>
      <c r="L13" s="28">
        <f t="shared" si="2"/>
        <v>84.11000000000058</v>
      </c>
      <c r="M13" s="29">
        <v>6358.32</v>
      </c>
      <c r="N13" s="10">
        <v>6379.97</v>
      </c>
      <c r="O13" s="28">
        <f t="shared" si="3"/>
        <v>21.650000000000546</v>
      </c>
      <c r="P13" s="29">
        <v>10051.33</v>
      </c>
      <c r="Q13" s="10">
        <v>10088.47</v>
      </c>
      <c r="R13" s="28">
        <f t="shared" si="4"/>
        <v>37.13999999999942</v>
      </c>
      <c r="S13" s="29">
        <v>1.07</v>
      </c>
      <c r="T13" s="10">
        <v>2.62</v>
      </c>
      <c r="U13" s="28">
        <f t="shared" si="5"/>
        <v>1.55</v>
      </c>
      <c r="V13" s="29">
        <v>5.39</v>
      </c>
      <c r="W13" s="10">
        <v>0.97</v>
      </c>
      <c r="X13" s="28">
        <f t="shared" si="6"/>
        <v>-4.42</v>
      </c>
      <c r="Y13" s="28">
        <v>5468.1</v>
      </c>
      <c r="Z13" s="28">
        <v>5604.4</v>
      </c>
      <c r="AA13" s="33">
        <f t="shared" si="7"/>
        <v>136.29999999999927</v>
      </c>
      <c r="AB13" s="10"/>
      <c r="AC13" s="10"/>
      <c r="AD13" s="10"/>
      <c r="AE13" s="10"/>
    </row>
    <row r="14" spans="1:31" ht="12.75" customHeight="1">
      <c r="A14" s="19" t="s">
        <v>17</v>
      </c>
      <c r="B14" s="19" t="s">
        <v>18</v>
      </c>
      <c r="C14" s="10"/>
      <c r="D14" s="29">
        <v>13650.28</v>
      </c>
      <c r="E14" s="10">
        <v>13621.96</v>
      </c>
      <c r="F14" s="28">
        <f t="shared" si="0"/>
        <v>-28.320000000001528</v>
      </c>
      <c r="G14" s="39">
        <v>1173.95</v>
      </c>
      <c r="H14" s="28">
        <v>1175.6</v>
      </c>
      <c r="I14" s="28">
        <f t="shared" si="1"/>
        <v>1.6499999999998636</v>
      </c>
      <c r="J14" s="31">
        <v>12163.17</v>
      </c>
      <c r="K14" s="10">
        <v>12124.57</v>
      </c>
      <c r="L14" s="28">
        <f t="shared" si="2"/>
        <v>-38.600000000000364</v>
      </c>
      <c r="M14" s="29">
        <v>5112.96</v>
      </c>
      <c r="N14" s="10">
        <v>5040.72</v>
      </c>
      <c r="O14" s="28">
        <f t="shared" si="3"/>
        <v>-72.23999999999978</v>
      </c>
      <c r="P14" s="29">
        <v>13574.12</v>
      </c>
      <c r="Q14" s="10">
        <v>13546.73</v>
      </c>
      <c r="R14" s="28">
        <f t="shared" si="4"/>
        <v>-27.390000000001237</v>
      </c>
      <c r="S14" s="29">
        <v>0.6</v>
      </c>
      <c r="T14" s="10">
        <v>0.82</v>
      </c>
      <c r="U14" s="28">
        <f t="shared" si="5"/>
        <v>0.21999999999999997</v>
      </c>
      <c r="V14" s="29">
        <v>76.16</v>
      </c>
      <c r="W14" s="10">
        <v>75.23</v>
      </c>
      <c r="X14" s="28">
        <f t="shared" si="6"/>
        <v>-0.9299999999999926</v>
      </c>
      <c r="Y14" s="29">
        <v>4516.58</v>
      </c>
      <c r="Z14" s="10">
        <v>4421.34</v>
      </c>
      <c r="AA14" s="33">
        <f t="shared" si="7"/>
        <v>-95.23999999999978</v>
      </c>
      <c r="AB14" s="10"/>
      <c r="AC14" s="10"/>
      <c r="AD14" s="10"/>
      <c r="AE14" s="10"/>
    </row>
    <row r="15" spans="1:31" ht="12.75" customHeight="1">
      <c r="A15" s="19" t="s">
        <v>19</v>
      </c>
      <c r="B15" s="19" t="s">
        <v>20</v>
      </c>
      <c r="C15" s="10"/>
      <c r="D15" s="29">
        <v>11527.92</v>
      </c>
      <c r="E15" s="10">
        <v>11646.01</v>
      </c>
      <c r="F15" s="28">
        <f t="shared" si="0"/>
        <v>118.09000000000015</v>
      </c>
      <c r="G15" s="39">
        <v>470.83</v>
      </c>
      <c r="H15" s="10">
        <v>455.41</v>
      </c>
      <c r="I15" s="28">
        <f t="shared" si="1"/>
        <v>-15.419999999999959</v>
      </c>
      <c r="J15" s="31">
        <v>10797.21</v>
      </c>
      <c r="K15" s="10">
        <v>10930.55</v>
      </c>
      <c r="L15" s="28">
        <f t="shared" si="2"/>
        <v>133.34000000000015</v>
      </c>
      <c r="M15" s="29">
        <v>6359.3</v>
      </c>
      <c r="N15" s="10">
        <v>6421.54</v>
      </c>
      <c r="O15" s="28">
        <f t="shared" si="3"/>
        <v>62.23999999999978</v>
      </c>
      <c r="P15" s="29">
        <v>11527.93</v>
      </c>
      <c r="Q15" s="10">
        <v>11646.01</v>
      </c>
      <c r="R15" s="28">
        <f t="shared" si="4"/>
        <v>118.07999999999993</v>
      </c>
      <c r="S15" s="29">
        <v>0</v>
      </c>
      <c r="T15" s="28">
        <v>0</v>
      </c>
      <c r="U15" s="28">
        <f t="shared" si="5"/>
        <v>0</v>
      </c>
      <c r="V15" s="29">
        <v>0</v>
      </c>
      <c r="W15" s="28">
        <v>0</v>
      </c>
      <c r="X15" s="28">
        <f t="shared" si="6"/>
        <v>0</v>
      </c>
      <c r="Y15" s="29">
        <v>8365</v>
      </c>
      <c r="Z15" s="10">
        <v>8497.89</v>
      </c>
      <c r="AA15" s="33">
        <f t="shared" si="7"/>
        <v>132.88999999999942</v>
      </c>
      <c r="AB15" s="10"/>
      <c r="AC15" s="10"/>
      <c r="AD15" s="10"/>
      <c r="AE15" s="10"/>
    </row>
    <row r="16" spans="1:31" ht="12.75" customHeight="1">
      <c r="A16" s="19" t="s">
        <v>21</v>
      </c>
      <c r="B16" s="19" t="s">
        <v>22</v>
      </c>
      <c r="C16" s="10"/>
      <c r="D16" s="29">
        <v>13083.27</v>
      </c>
      <c r="E16" s="10">
        <v>13198.78</v>
      </c>
      <c r="F16" s="28">
        <f t="shared" si="0"/>
        <v>115.51000000000022</v>
      </c>
      <c r="G16" s="28">
        <v>0</v>
      </c>
      <c r="H16" s="28">
        <v>0</v>
      </c>
      <c r="I16" s="28">
        <f t="shared" si="1"/>
        <v>0</v>
      </c>
      <c r="J16" s="31">
        <v>12781.95</v>
      </c>
      <c r="K16" s="10">
        <v>13008.16</v>
      </c>
      <c r="L16" s="28">
        <f t="shared" si="2"/>
        <v>226.20999999999913</v>
      </c>
      <c r="M16" s="29">
        <v>6787.44</v>
      </c>
      <c r="N16" s="10">
        <v>6973.91</v>
      </c>
      <c r="O16" s="28">
        <f t="shared" si="3"/>
        <v>186.47000000000025</v>
      </c>
      <c r="P16" s="29">
        <v>13081.53</v>
      </c>
      <c r="Q16" s="10">
        <v>13197.25</v>
      </c>
      <c r="R16" s="28">
        <f t="shared" si="4"/>
        <v>115.71999999999935</v>
      </c>
      <c r="S16" s="29">
        <v>0.6</v>
      </c>
      <c r="T16" s="10">
        <v>0.61</v>
      </c>
      <c r="U16" s="28">
        <f t="shared" si="5"/>
        <v>0.010000000000000009</v>
      </c>
      <c r="V16" s="29">
        <v>1.74</v>
      </c>
      <c r="W16" s="10">
        <v>1.53</v>
      </c>
      <c r="X16" s="28">
        <f t="shared" si="6"/>
        <v>-0.20999999999999996</v>
      </c>
      <c r="Y16" s="29">
        <v>7156.96</v>
      </c>
      <c r="Z16" s="10">
        <v>7217.78</v>
      </c>
      <c r="AA16" s="33">
        <f t="shared" si="7"/>
        <v>60.81999999999971</v>
      </c>
      <c r="AB16" s="10"/>
      <c r="AC16" s="10"/>
      <c r="AD16" s="10"/>
      <c r="AE16" s="10"/>
    </row>
    <row r="17" spans="1:34" ht="12.75" customHeight="1">
      <c r="A17" s="19" t="s">
        <v>58</v>
      </c>
      <c r="B17" s="22" t="s">
        <v>61</v>
      </c>
      <c r="C17" s="10"/>
      <c r="D17" s="29">
        <v>10112.62</v>
      </c>
      <c r="E17" s="10">
        <v>10285.95</v>
      </c>
      <c r="F17" s="28">
        <f t="shared" si="0"/>
        <v>173.32999999999993</v>
      </c>
      <c r="G17" s="39">
        <v>607.22</v>
      </c>
      <c r="H17" s="10">
        <v>627.41</v>
      </c>
      <c r="I17" s="28">
        <f t="shared" si="1"/>
        <v>20.18999999999994</v>
      </c>
      <c r="J17" s="31">
        <v>8926.81</v>
      </c>
      <c r="K17" s="10">
        <v>9075.74</v>
      </c>
      <c r="L17" s="28">
        <f t="shared" si="2"/>
        <v>148.9300000000003</v>
      </c>
      <c r="M17" s="29">
        <v>4447.91</v>
      </c>
      <c r="N17" s="10">
        <v>4594.01</v>
      </c>
      <c r="O17" s="28">
        <f t="shared" si="3"/>
        <v>146.10000000000036</v>
      </c>
      <c r="P17" s="29">
        <v>10076.43</v>
      </c>
      <c r="Q17" s="10">
        <v>10252.73</v>
      </c>
      <c r="R17" s="28">
        <f t="shared" si="4"/>
        <v>176.29999999999927</v>
      </c>
      <c r="S17" s="29">
        <v>21.04</v>
      </c>
      <c r="T17" s="28">
        <v>2</v>
      </c>
      <c r="U17" s="28">
        <f t="shared" si="5"/>
        <v>-19.04</v>
      </c>
      <c r="V17" s="29">
        <v>36.19</v>
      </c>
      <c r="W17" s="10">
        <v>33.22</v>
      </c>
      <c r="X17" s="28">
        <f t="shared" si="6"/>
        <v>-2.969999999999999</v>
      </c>
      <c r="Y17" s="29">
        <v>5050.65</v>
      </c>
      <c r="Z17" s="10">
        <v>5130.88</v>
      </c>
      <c r="AA17" s="33">
        <f t="shared" si="7"/>
        <v>80.23000000000047</v>
      </c>
      <c r="AB17" s="10"/>
      <c r="AC17" s="10"/>
      <c r="AD17" s="10"/>
      <c r="AE17" s="10"/>
      <c r="AH17" s="10"/>
    </row>
    <row r="18" spans="1:34" ht="12.75" customHeight="1">
      <c r="A18" s="19" t="s">
        <v>23</v>
      </c>
      <c r="B18" s="19" t="s">
        <v>24</v>
      </c>
      <c r="C18" s="10"/>
      <c r="D18" s="29">
        <v>13680.11</v>
      </c>
      <c r="E18" s="10">
        <v>13069.76</v>
      </c>
      <c r="F18" s="28">
        <f t="shared" si="0"/>
        <v>-610.3500000000004</v>
      </c>
      <c r="G18" s="39">
        <v>607.68</v>
      </c>
      <c r="H18" s="10">
        <v>643.65</v>
      </c>
      <c r="I18" s="28">
        <f t="shared" si="1"/>
        <v>35.97000000000003</v>
      </c>
      <c r="J18" s="31">
        <v>12645.12</v>
      </c>
      <c r="K18" s="10">
        <v>11985.56</v>
      </c>
      <c r="L18" s="28">
        <f t="shared" si="2"/>
        <v>-659.5600000000013</v>
      </c>
      <c r="M18" s="29">
        <v>5858.51</v>
      </c>
      <c r="N18" s="10">
        <v>5486.58</v>
      </c>
      <c r="O18" s="28">
        <f t="shared" si="3"/>
        <v>-371.9300000000003</v>
      </c>
      <c r="P18" s="29">
        <v>13669.62</v>
      </c>
      <c r="Q18" s="10">
        <v>13059.34</v>
      </c>
      <c r="R18" s="28">
        <f t="shared" si="4"/>
        <v>-610.2800000000007</v>
      </c>
      <c r="S18" s="29">
        <v>5.56</v>
      </c>
      <c r="T18" s="10">
        <v>3.42</v>
      </c>
      <c r="U18" s="28">
        <f t="shared" si="5"/>
        <v>-2.1399999999999997</v>
      </c>
      <c r="V18" s="29">
        <v>10.49</v>
      </c>
      <c r="W18" s="10">
        <v>10.42</v>
      </c>
      <c r="X18" s="28">
        <f t="shared" si="6"/>
        <v>-0.07000000000000028</v>
      </c>
      <c r="Y18" s="29">
        <v>639.61</v>
      </c>
      <c r="Z18" s="28">
        <v>641.9</v>
      </c>
      <c r="AA18" s="33">
        <f t="shared" si="7"/>
        <v>2.2899999999999636</v>
      </c>
      <c r="AB18" s="10"/>
      <c r="AC18" s="10"/>
      <c r="AD18" s="10"/>
      <c r="AE18" s="10"/>
      <c r="AH18" s="10"/>
    </row>
    <row r="19" spans="1:31" ht="12.75" customHeight="1">
      <c r="A19" s="19" t="s">
        <v>25</v>
      </c>
      <c r="B19" s="19" t="s">
        <v>26</v>
      </c>
      <c r="C19" s="10"/>
      <c r="D19" s="29">
        <v>13640.99</v>
      </c>
      <c r="E19" s="10">
        <v>13246.57</v>
      </c>
      <c r="F19" s="28">
        <f t="shared" si="0"/>
        <v>-394.4200000000001</v>
      </c>
      <c r="G19" s="39">
        <v>809.9</v>
      </c>
      <c r="H19" s="28">
        <v>815.6</v>
      </c>
      <c r="I19" s="28">
        <f t="shared" si="1"/>
        <v>5.7000000000000455</v>
      </c>
      <c r="J19" s="31">
        <v>12269.19</v>
      </c>
      <c r="K19" s="10">
        <v>11862.67</v>
      </c>
      <c r="L19" s="28">
        <f t="shared" si="2"/>
        <v>-406.52000000000044</v>
      </c>
      <c r="M19" s="29">
        <v>3453.86</v>
      </c>
      <c r="N19" s="10">
        <v>3235.66</v>
      </c>
      <c r="O19" s="28">
        <f t="shared" si="3"/>
        <v>-218.20000000000027</v>
      </c>
      <c r="P19" s="29">
        <v>13628.89</v>
      </c>
      <c r="Q19" s="10">
        <v>13225.84</v>
      </c>
      <c r="R19" s="28">
        <f t="shared" si="4"/>
        <v>-403.0499999999993</v>
      </c>
      <c r="S19" s="29">
        <v>1.8</v>
      </c>
      <c r="T19" s="28">
        <v>1.3</v>
      </c>
      <c r="U19" s="28">
        <f t="shared" si="5"/>
        <v>-0.5</v>
      </c>
      <c r="V19" s="29">
        <v>12.1</v>
      </c>
      <c r="W19" s="10">
        <v>20.73</v>
      </c>
      <c r="X19" s="28">
        <f t="shared" si="6"/>
        <v>8.63</v>
      </c>
      <c r="Y19" s="29">
        <v>3100.31</v>
      </c>
      <c r="Z19" s="10">
        <v>2993.43</v>
      </c>
      <c r="AA19" s="33">
        <f t="shared" si="7"/>
        <v>-106.88000000000011</v>
      </c>
      <c r="AB19" s="10"/>
      <c r="AC19" s="10"/>
      <c r="AD19" s="10"/>
      <c r="AE19" s="10"/>
    </row>
    <row r="20" spans="1:31" ht="12.75" customHeight="1">
      <c r="A20" s="19" t="s">
        <v>27</v>
      </c>
      <c r="B20" s="19" t="s">
        <v>28</v>
      </c>
      <c r="C20" s="10"/>
      <c r="D20" s="29">
        <v>19368.49</v>
      </c>
      <c r="E20" s="10">
        <v>19555.37</v>
      </c>
      <c r="F20" s="28">
        <f t="shared" si="0"/>
        <v>186.87999999999738</v>
      </c>
      <c r="G20" s="39">
        <v>170.55</v>
      </c>
      <c r="H20" s="10">
        <v>200.13</v>
      </c>
      <c r="I20" s="28">
        <f t="shared" si="1"/>
        <v>29.579999999999984</v>
      </c>
      <c r="J20" s="31">
        <v>18634.03</v>
      </c>
      <c r="K20" s="10">
        <v>18772.11</v>
      </c>
      <c r="L20" s="28">
        <f t="shared" si="2"/>
        <v>138.08000000000175</v>
      </c>
      <c r="M20" s="29">
        <v>10340.57</v>
      </c>
      <c r="N20" s="10">
        <v>10449.26</v>
      </c>
      <c r="O20" s="28">
        <f t="shared" si="3"/>
        <v>108.69000000000051</v>
      </c>
      <c r="P20" s="29">
        <v>19344.05</v>
      </c>
      <c r="Q20" s="10">
        <v>19540.82</v>
      </c>
      <c r="R20" s="28">
        <f t="shared" si="4"/>
        <v>196.77000000000044</v>
      </c>
      <c r="S20" s="29">
        <v>6.48</v>
      </c>
      <c r="T20" s="10">
        <v>12.6</v>
      </c>
      <c r="U20" s="28">
        <f t="shared" si="5"/>
        <v>6.119999999999999</v>
      </c>
      <c r="V20" s="29">
        <v>24.44</v>
      </c>
      <c r="W20" s="10">
        <v>14.55</v>
      </c>
      <c r="X20" s="28">
        <f t="shared" si="6"/>
        <v>-9.89</v>
      </c>
      <c r="Y20" s="29">
        <v>14304.06</v>
      </c>
      <c r="Z20" s="10">
        <v>14612.96</v>
      </c>
      <c r="AA20" s="33">
        <f t="shared" si="7"/>
        <v>308.89999999999964</v>
      </c>
      <c r="AB20" s="10"/>
      <c r="AC20" s="10"/>
      <c r="AD20" s="10"/>
      <c r="AE20" s="10"/>
    </row>
    <row r="21" spans="1:31" ht="12.75" customHeight="1">
      <c r="A21" s="19" t="s">
        <v>29</v>
      </c>
      <c r="B21" s="19" t="s">
        <v>30</v>
      </c>
      <c r="C21" s="10"/>
      <c r="D21" s="38">
        <v>8996.21</v>
      </c>
      <c r="E21" s="10">
        <v>9448.66</v>
      </c>
      <c r="F21" s="28">
        <f t="shared" si="0"/>
        <v>452.4500000000007</v>
      </c>
      <c r="G21" s="39">
        <v>789.68</v>
      </c>
      <c r="H21" s="10">
        <v>751.11</v>
      </c>
      <c r="I21" s="28">
        <f t="shared" si="1"/>
        <v>-38.569999999999936</v>
      </c>
      <c r="J21" s="31">
        <v>7790.74</v>
      </c>
      <c r="K21" s="10">
        <v>8276.56</v>
      </c>
      <c r="L21" s="28">
        <f t="shared" si="2"/>
        <v>485.8199999999997</v>
      </c>
      <c r="M21" s="29">
        <v>3180.06</v>
      </c>
      <c r="N21" s="10">
        <v>3511.79</v>
      </c>
      <c r="O21" s="28">
        <f t="shared" si="3"/>
        <v>331.73</v>
      </c>
      <c r="P21" s="29">
        <v>8989.28</v>
      </c>
      <c r="Q21" s="10">
        <v>9441.53</v>
      </c>
      <c r="R21" s="28">
        <f t="shared" si="4"/>
        <v>452.25</v>
      </c>
      <c r="S21" s="29">
        <v>6.45</v>
      </c>
      <c r="T21" s="10">
        <v>8.78</v>
      </c>
      <c r="U21" s="28">
        <f t="shared" si="5"/>
        <v>2.329999999999999</v>
      </c>
      <c r="V21" s="29">
        <v>6.93</v>
      </c>
      <c r="W21" s="10">
        <v>7.13</v>
      </c>
      <c r="X21" s="28">
        <f t="shared" si="6"/>
        <v>0.20000000000000018</v>
      </c>
      <c r="Y21" s="29">
        <v>3284.3</v>
      </c>
      <c r="Z21" s="10">
        <v>3517.38</v>
      </c>
      <c r="AA21" s="33">
        <f t="shared" si="7"/>
        <v>233.07999999999993</v>
      </c>
      <c r="AB21" s="10"/>
      <c r="AC21" s="10"/>
      <c r="AD21" s="10"/>
      <c r="AE21" s="10"/>
    </row>
    <row r="22" spans="1:31" ht="12.75" customHeight="1">
      <c r="A22" s="19" t="s">
        <v>31</v>
      </c>
      <c r="B22" s="19" t="s">
        <v>32</v>
      </c>
      <c r="C22" s="10"/>
      <c r="D22" s="29">
        <v>16023.4</v>
      </c>
      <c r="E22" s="28">
        <v>16140.9</v>
      </c>
      <c r="F22" s="28">
        <f t="shared" si="0"/>
        <v>117.5</v>
      </c>
      <c r="G22" s="39">
        <v>816.15</v>
      </c>
      <c r="H22" s="10">
        <v>842.54</v>
      </c>
      <c r="I22" s="28">
        <f t="shared" si="1"/>
        <v>26.389999999999986</v>
      </c>
      <c r="J22" s="31">
        <v>14806.67</v>
      </c>
      <c r="K22" s="10">
        <v>14899.48</v>
      </c>
      <c r="L22" s="28">
        <f t="shared" si="2"/>
        <v>92.80999999999949</v>
      </c>
      <c r="M22" s="29">
        <v>6784.42</v>
      </c>
      <c r="N22" s="10">
        <v>6816.92</v>
      </c>
      <c r="O22" s="28">
        <f t="shared" si="3"/>
        <v>32.5</v>
      </c>
      <c r="P22" s="29">
        <v>15986.68</v>
      </c>
      <c r="Q22" s="28">
        <v>16124.2</v>
      </c>
      <c r="R22" s="28">
        <f t="shared" si="4"/>
        <v>137.52000000000044</v>
      </c>
      <c r="S22" s="29">
        <v>0.61</v>
      </c>
      <c r="T22" s="28">
        <v>0.7</v>
      </c>
      <c r="U22" s="28">
        <f t="shared" si="5"/>
        <v>0.08999999999999997</v>
      </c>
      <c r="V22" s="29">
        <v>36.72</v>
      </c>
      <c r="W22" s="28">
        <v>16.7</v>
      </c>
      <c r="X22" s="28">
        <f t="shared" si="6"/>
        <v>-20.02</v>
      </c>
      <c r="Y22" s="29">
        <v>5478.25</v>
      </c>
      <c r="Z22" s="10">
        <v>5473.46</v>
      </c>
      <c r="AA22" s="33">
        <f t="shared" si="7"/>
        <v>-4.789999999999964</v>
      </c>
      <c r="AB22" s="10"/>
      <c r="AC22" s="10"/>
      <c r="AD22" s="10"/>
      <c r="AE22" s="10"/>
    </row>
    <row r="23" spans="1:31" ht="12.75" customHeight="1">
      <c r="A23" s="19" t="s">
        <v>33</v>
      </c>
      <c r="B23" s="19" t="s">
        <v>34</v>
      </c>
      <c r="C23" s="10"/>
      <c r="D23" s="29">
        <v>14912.51</v>
      </c>
      <c r="E23" s="10">
        <v>15280.23</v>
      </c>
      <c r="F23" s="28">
        <f t="shared" si="0"/>
        <v>367.71999999999935</v>
      </c>
      <c r="G23" s="39">
        <v>878.78</v>
      </c>
      <c r="H23" s="10">
        <v>845.38</v>
      </c>
      <c r="I23" s="28">
        <f t="shared" si="1"/>
        <v>-33.39999999999998</v>
      </c>
      <c r="J23" s="31">
        <v>13424.56</v>
      </c>
      <c r="K23" s="10">
        <v>13767.89</v>
      </c>
      <c r="L23" s="28">
        <f t="shared" si="2"/>
        <v>343.3299999999999</v>
      </c>
      <c r="M23" s="29">
        <v>6372.61</v>
      </c>
      <c r="N23" s="10">
        <v>6649.29</v>
      </c>
      <c r="O23" s="28">
        <f t="shared" si="3"/>
        <v>276.6800000000003</v>
      </c>
      <c r="P23" s="29">
        <v>14903.58</v>
      </c>
      <c r="Q23" s="10">
        <v>15272.92</v>
      </c>
      <c r="R23" s="28">
        <f t="shared" si="4"/>
        <v>369.34000000000015</v>
      </c>
      <c r="S23" s="29">
        <v>0</v>
      </c>
      <c r="T23" s="28">
        <v>0</v>
      </c>
      <c r="U23" s="28">
        <f t="shared" si="5"/>
        <v>0</v>
      </c>
      <c r="V23" s="29">
        <v>8.93</v>
      </c>
      <c r="W23" s="10">
        <v>7.31</v>
      </c>
      <c r="X23" s="28">
        <f t="shared" si="6"/>
        <v>-1.62</v>
      </c>
      <c r="Y23" s="29">
        <v>7397.18</v>
      </c>
      <c r="Z23" s="10">
        <v>7662.46</v>
      </c>
      <c r="AA23" s="33">
        <f t="shared" si="7"/>
        <v>265.27999999999975</v>
      </c>
      <c r="AB23" s="10"/>
      <c r="AC23" s="10"/>
      <c r="AD23" s="10"/>
      <c r="AE23" s="10"/>
    </row>
    <row r="24" spans="1:31" ht="12.75" customHeight="1">
      <c r="A24" s="19" t="s">
        <v>35</v>
      </c>
      <c r="B24" s="19" t="s">
        <v>36</v>
      </c>
      <c r="C24" s="10"/>
      <c r="D24" s="38">
        <v>10371.85</v>
      </c>
      <c r="E24" s="10">
        <v>10703.05</v>
      </c>
      <c r="F24" s="28">
        <f t="shared" si="0"/>
        <v>331.1999999999989</v>
      </c>
      <c r="G24" s="39">
        <v>748.75</v>
      </c>
      <c r="H24" s="28">
        <v>737.2</v>
      </c>
      <c r="I24" s="28">
        <f t="shared" si="1"/>
        <v>-11.549999999999955</v>
      </c>
      <c r="J24" s="31">
        <v>9072.45</v>
      </c>
      <c r="K24" s="10">
        <v>9422.53</v>
      </c>
      <c r="L24" s="28">
        <f t="shared" si="2"/>
        <v>350.0799999999999</v>
      </c>
      <c r="M24" s="29">
        <v>5624.14</v>
      </c>
      <c r="N24" s="10">
        <v>5817.07</v>
      </c>
      <c r="O24" s="28">
        <f t="shared" si="3"/>
        <v>192.92999999999938</v>
      </c>
      <c r="P24" s="29">
        <v>10337.13</v>
      </c>
      <c r="Q24" s="28">
        <v>10679.4</v>
      </c>
      <c r="R24" s="28">
        <f t="shared" si="4"/>
        <v>342.27000000000044</v>
      </c>
      <c r="S24" s="29">
        <v>0.72</v>
      </c>
      <c r="T24" s="10">
        <v>1.98</v>
      </c>
      <c r="U24" s="28">
        <f t="shared" si="5"/>
        <v>1.26</v>
      </c>
      <c r="V24" s="39">
        <v>34.91</v>
      </c>
      <c r="W24" s="10">
        <v>23.65</v>
      </c>
      <c r="X24" s="28">
        <f t="shared" si="6"/>
        <v>-11.259999999999998</v>
      </c>
      <c r="Y24" s="29">
        <v>6318.23</v>
      </c>
      <c r="Z24" s="10">
        <v>6856.27</v>
      </c>
      <c r="AA24" s="33">
        <f t="shared" si="7"/>
        <v>538.0400000000009</v>
      </c>
      <c r="AB24" s="10"/>
      <c r="AC24" s="10"/>
      <c r="AD24" s="10"/>
      <c r="AE24" s="10"/>
    </row>
    <row r="25" spans="1:31" ht="12.75" customHeight="1">
      <c r="A25" s="19" t="s">
        <v>37</v>
      </c>
      <c r="B25" s="19" t="s">
        <v>38</v>
      </c>
      <c r="C25" s="10"/>
      <c r="D25" s="29">
        <v>11753.68</v>
      </c>
      <c r="E25" s="10">
        <v>11520.79</v>
      </c>
      <c r="F25" s="28">
        <f t="shared" si="0"/>
        <v>-232.88999999999942</v>
      </c>
      <c r="G25" s="39">
        <v>784.7</v>
      </c>
      <c r="H25" s="28">
        <v>771.3</v>
      </c>
      <c r="I25" s="28">
        <f t="shared" si="1"/>
        <v>-13.400000000000091</v>
      </c>
      <c r="J25" s="31">
        <v>10651.33</v>
      </c>
      <c r="K25" s="10">
        <v>10429.95</v>
      </c>
      <c r="L25" s="28">
        <f t="shared" si="2"/>
        <v>-221.3799999999992</v>
      </c>
      <c r="M25" s="29">
        <v>5304.76</v>
      </c>
      <c r="N25" s="10">
        <v>5130.31</v>
      </c>
      <c r="O25" s="28">
        <f t="shared" si="3"/>
        <v>-174.44999999999982</v>
      </c>
      <c r="P25" s="29">
        <v>11746.19</v>
      </c>
      <c r="Q25" s="10">
        <v>11511.37</v>
      </c>
      <c r="R25" s="28">
        <f t="shared" si="4"/>
        <v>-234.8199999999997</v>
      </c>
      <c r="S25" s="29">
        <v>1</v>
      </c>
      <c r="T25" s="28">
        <v>1.1</v>
      </c>
      <c r="U25" s="28">
        <f t="shared" si="5"/>
        <v>0.10000000000000009</v>
      </c>
      <c r="V25" s="29">
        <v>7.49</v>
      </c>
      <c r="W25" s="10">
        <v>9.42</v>
      </c>
      <c r="X25" s="28">
        <f t="shared" si="6"/>
        <v>1.9299999999999997</v>
      </c>
      <c r="Y25" s="29">
        <v>5717.1</v>
      </c>
      <c r="Z25" s="10">
        <v>5447.53</v>
      </c>
      <c r="AA25" s="33">
        <f t="shared" si="7"/>
        <v>-269.5700000000006</v>
      </c>
      <c r="AB25" s="10"/>
      <c r="AC25" s="10"/>
      <c r="AD25" s="10"/>
      <c r="AE25" s="10"/>
    </row>
    <row r="26" spans="1:31" ht="12.75" customHeight="1">
      <c r="A26" s="19" t="s">
        <v>39</v>
      </c>
      <c r="B26" s="19" t="s">
        <v>40</v>
      </c>
      <c r="C26" s="10"/>
      <c r="D26" s="29">
        <v>11876.36</v>
      </c>
      <c r="E26" s="10">
        <v>11760.15</v>
      </c>
      <c r="F26" s="28">
        <f t="shared" si="0"/>
        <v>-116.21000000000095</v>
      </c>
      <c r="G26" s="39">
        <v>389.57</v>
      </c>
      <c r="H26" s="10">
        <v>421.64</v>
      </c>
      <c r="I26" s="28">
        <f t="shared" si="1"/>
        <v>32.06999999999999</v>
      </c>
      <c r="J26" s="29">
        <v>11068.62</v>
      </c>
      <c r="K26" s="28">
        <v>10896.6</v>
      </c>
      <c r="L26" s="28">
        <f t="shared" si="2"/>
        <v>-172.02000000000044</v>
      </c>
      <c r="M26" s="29">
        <v>7509.85</v>
      </c>
      <c r="N26" s="10">
        <v>7412.79</v>
      </c>
      <c r="O26" s="28">
        <f t="shared" si="3"/>
        <v>-97.0600000000004</v>
      </c>
      <c r="P26" s="29">
        <v>11874.41</v>
      </c>
      <c r="Q26" s="10">
        <v>11757.73</v>
      </c>
      <c r="R26" s="28">
        <f t="shared" si="4"/>
        <v>-116.68000000000029</v>
      </c>
      <c r="S26" s="38">
        <v>11.91</v>
      </c>
      <c r="T26" s="10">
        <v>10.52</v>
      </c>
      <c r="U26" s="28">
        <f t="shared" si="5"/>
        <v>-1.3900000000000006</v>
      </c>
      <c r="V26" s="29">
        <v>1.95</v>
      </c>
      <c r="W26" s="10">
        <v>2.42</v>
      </c>
      <c r="X26" s="28">
        <f t="shared" si="6"/>
        <v>0.47</v>
      </c>
      <c r="Y26" s="29">
        <v>7894.41</v>
      </c>
      <c r="Z26" s="10">
        <v>7805.64</v>
      </c>
      <c r="AA26" s="33">
        <f t="shared" si="7"/>
        <v>-88.76999999999953</v>
      </c>
      <c r="AB26" s="10"/>
      <c r="AC26" s="10"/>
      <c r="AD26" s="10"/>
      <c r="AE26" s="10"/>
    </row>
    <row r="27" spans="1:31" ht="12.75" customHeight="1">
      <c r="A27" s="19" t="s">
        <v>41</v>
      </c>
      <c r="B27" s="19" t="s">
        <v>42</v>
      </c>
      <c r="C27" s="10"/>
      <c r="D27" s="29">
        <v>15324.44</v>
      </c>
      <c r="E27" s="10">
        <v>24015.91</v>
      </c>
      <c r="F27" s="28">
        <f t="shared" si="0"/>
        <v>8691.47</v>
      </c>
      <c r="G27" s="39">
        <v>106.04</v>
      </c>
      <c r="H27" s="10">
        <v>182.11</v>
      </c>
      <c r="I27" s="28">
        <f t="shared" si="1"/>
        <v>76.07000000000001</v>
      </c>
      <c r="J27" s="29">
        <v>14580.96</v>
      </c>
      <c r="K27" s="10">
        <v>23166.54</v>
      </c>
      <c r="L27" s="28">
        <f t="shared" si="2"/>
        <v>8585.580000000002</v>
      </c>
      <c r="M27" s="29">
        <v>5195.43</v>
      </c>
      <c r="N27" s="10">
        <v>5455.35</v>
      </c>
      <c r="O27" s="28">
        <f t="shared" si="3"/>
        <v>259.9200000000001</v>
      </c>
      <c r="P27" s="29">
        <v>10520.36</v>
      </c>
      <c r="Q27" s="10">
        <v>24015.91</v>
      </c>
      <c r="R27" s="28">
        <f t="shared" si="4"/>
        <v>13495.55</v>
      </c>
      <c r="S27" s="39">
        <v>0</v>
      </c>
      <c r="T27" s="28">
        <v>0</v>
      </c>
      <c r="U27" s="28">
        <f t="shared" si="5"/>
        <v>0</v>
      </c>
      <c r="V27" s="29">
        <v>34.67</v>
      </c>
      <c r="W27" s="28">
        <v>0</v>
      </c>
      <c r="X27" s="28">
        <f t="shared" si="6"/>
        <v>-34.67</v>
      </c>
      <c r="Y27" s="29">
        <v>5806.1</v>
      </c>
      <c r="Z27" s="10">
        <v>5788.68</v>
      </c>
      <c r="AA27" s="33">
        <f t="shared" si="7"/>
        <v>-17.420000000000073</v>
      </c>
      <c r="AB27" s="10"/>
      <c r="AC27" s="10"/>
      <c r="AD27" s="10"/>
      <c r="AE27" s="10"/>
    </row>
    <row r="28" spans="1:31" ht="12.75" customHeight="1">
      <c r="A28" s="19" t="s">
        <v>43</v>
      </c>
      <c r="B28" s="19" t="s">
        <v>44</v>
      </c>
      <c r="C28" s="10"/>
      <c r="D28" s="29">
        <v>10026.73</v>
      </c>
      <c r="E28" s="10">
        <v>10020.76</v>
      </c>
      <c r="F28" s="28">
        <f t="shared" si="0"/>
        <v>-5.969999999999345</v>
      </c>
      <c r="G28" s="39">
        <v>834.18</v>
      </c>
      <c r="H28" s="28">
        <v>835.05</v>
      </c>
      <c r="I28" s="28">
        <f t="shared" si="1"/>
        <v>0.8700000000000045</v>
      </c>
      <c r="J28" s="29">
        <v>8624.52</v>
      </c>
      <c r="K28" s="10">
        <v>8612.51</v>
      </c>
      <c r="L28" s="28">
        <f t="shared" si="2"/>
        <v>-12.010000000000218</v>
      </c>
      <c r="M28" s="29">
        <v>4212.62</v>
      </c>
      <c r="N28" s="28">
        <v>4155.6</v>
      </c>
      <c r="O28" s="28">
        <f t="shared" si="3"/>
        <v>-57.01999999999953</v>
      </c>
      <c r="P28" s="29">
        <v>10001.25</v>
      </c>
      <c r="Q28" s="10">
        <v>9992.91</v>
      </c>
      <c r="R28" s="28">
        <f t="shared" si="4"/>
        <v>-8.340000000000146</v>
      </c>
      <c r="S28" s="39">
        <v>25.02</v>
      </c>
      <c r="T28" s="10">
        <v>25.7</v>
      </c>
      <c r="U28" s="28">
        <f t="shared" si="5"/>
        <v>0.6799999999999997</v>
      </c>
      <c r="V28" s="39">
        <v>25.48</v>
      </c>
      <c r="W28" s="28">
        <v>27.9</v>
      </c>
      <c r="X28" s="28">
        <f t="shared" si="6"/>
        <v>2.419999999999998</v>
      </c>
      <c r="Y28" s="29">
        <v>4634.55</v>
      </c>
      <c r="Z28" s="10">
        <v>4625.67</v>
      </c>
      <c r="AA28" s="33">
        <f t="shared" si="7"/>
        <v>-8.88000000000011</v>
      </c>
      <c r="AB28" s="10"/>
      <c r="AC28" s="10"/>
      <c r="AD28" s="10"/>
      <c r="AE28" s="10"/>
    </row>
    <row r="29" spans="1:31" ht="12.75" customHeight="1">
      <c r="A29" s="19" t="s">
        <v>45</v>
      </c>
      <c r="B29" s="19" t="s">
        <v>46</v>
      </c>
      <c r="C29" s="10"/>
      <c r="D29" s="29">
        <v>11828.35</v>
      </c>
      <c r="E29" s="10">
        <v>12146.69</v>
      </c>
      <c r="F29" s="28">
        <f t="shared" si="0"/>
        <v>318.34000000000015</v>
      </c>
      <c r="G29" s="39">
        <v>514.93</v>
      </c>
      <c r="H29" s="28">
        <v>548.6</v>
      </c>
      <c r="I29" s="28">
        <f t="shared" si="1"/>
        <v>33.67000000000007</v>
      </c>
      <c r="J29" s="29">
        <v>10630.52</v>
      </c>
      <c r="K29" s="10">
        <v>10910.01</v>
      </c>
      <c r="L29" s="28">
        <f t="shared" si="2"/>
        <v>279.4899999999998</v>
      </c>
      <c r="M29" s="29">
        <v>6489.13</v>
      </c>
      <c r="N29" s="10">
        <v>6707.36</v>
      </c>
      <c r="O29" s="28">
        <f t="shared" si="3"/>
        <v>218.22999999999956</v>
      </c>
      <c r="P29" s="29">
        <v>11814.26</v>
      </c>
      <c r="Q29" s="10">
        <v>12128.65</v>
      </c>
      <c r="R29" s="28">
        <f t="shared" si="4"/>
        <v>314.3899999999994</v>
      </c>
      <c r="S29" s="39">
        <v>7.87</v>
      </c>
      <c r="T29" s="10">
        <v>8.56</v>
      </c>
      <c r="U29" s="28">
        <f t="shared" si="5"/>
        <v>0.6900000000000004</v>
      </c>
      <c r="V29" s="29">
        <v>14.09</v>
      </c>
      <c r="W29" s="10">
        <v>18.04</v>
      </c>
      <c r="X29" s="28">
        <f t="shared" si="6"/>
        <v>3.9499999999999993</v>
      </c>
      <c r="Y29" s="29">
        <v>6814.1</v>
      </c>
      <c r="Z29" s="10">
        <v>7032.71</v>
      </c>
      <c r="AA29" s="33">
        <f t="shared" si="7"/>
        <v>218.60999999999967</v>
      </c>
      <c r="AB29" s="10"/>
      <c r="AC29" s="10"/>
      <c r="AD29" s="10"/>
      <c r="AE29" s="10"/>
    </row>
    <row r="30" spans="1:31" ht="12.75" customHeight="1">
      <c r="A30" s="19" t="s">
        <v>47</v>
      </c>
      <c r="B30" s="19" t="s">
        <v>48</v>
      </c>
      <c r="C30" s="10"/>
      <c r="D30" s="29">
        <v>14982.82</v>
      </c>
      <c r="E30" s="10">
        <v>15037.88</v>
      </c>
      <c r="F30" s="28">
        <f t="shared" si="0"/>
        <v>55.05999999999949</v>
      </c>
      <c r="G30" s="39">
        <v>1369.94</v>
      </c>
      <c r="H30" s="10">
        <v>1373.97</v>
      </c>
      <c r="I30" s="28">
        <f t="shared" si="1"/>
        <v>4.029999999999973</v>
      </c>
      <c r="J30" s="29">
        <v>12738.49</v>
      </c>
      <c r="K30" s="10">
        <v>12795.69</v>
      </c>
      <c r="L30" s="28">
        <f t="shared" si="2"/>
        <v>57.20000000000073</v>
      </c>
      <c r="M30" s="29">
        <v>7353.91</v>
      </c>
      <c r="N30" s="10">
        <v>7352.58</v>
      </c>
      <c r="O30" s="28">
        <f t="shared" si="3"/>
        <v>-1.3299999999999272</v>
      </c>
      <c r="P30" s="29">
        <v>14942.37</v>
      </c>
      <c r="Q30" s="10">
        <v>15004.94</v>
      </c>
      <c r="R30" s="28">
        <f t="shared" si="4"/>
        <v>62.56999999999971</v>
      </c>
      <c r="S30" s="38">
        <v>0.82</v>
      </c>
      <c r="T30" s="10">
        <v>0.68</v>
      </c>
      <c r="U30" s="28">
        <f t="shared" si="5"/>
        <v>-0.1399999999999999</v>
      </c>
      <c r="V30" s="29">
        <v>40.45</v>
      </c>
      <c r="W30" s="10">
        <v>32.94</v>
      </c>
      <c r="X30" s="28">
        <f t="shared" si="6"/>
        <v>-7.510000000000005</v>
      </c>
      <c r="Y30" s="29">
        <v>7447.93</v>
      </c>
      <c r="Z30" s="10">
        <v>7483.92</v>
      </c>
      <c r="AA30" s="33">
        <f t="shared" si="7"/>
        <v>35.98999999999978</v>
      </c>
      <c r="AB30" s="10"/>
      <c r="AC30" s="10"/>
      <c r="AD30" s="10"/>
      <c r="AE30" s="10"/>
    </row>
    <row r="31" spans="1:31" ht="12.75" customHeight="1">
      <c r="A31" s="19" t="s">
        <v>49</v>
      </c>
      <c r="B31" s="19" t="s">
        <v>50</v>
      </c>
      <c r="C31" s="10"/>
      <c r="D31" s="29">
        <v>8338.55</v>
      </c>
      <c r="E31" s="10">
        <v>8128.79</v>
      </c>
      <c r="F31" s="28">
        <f t="shared" si="0"/>
        <v>-209.7599999999993</v>
      </c>
      <c r="G31" s="39">
        <v>708.81</v>
      </c>
      <c r="H31" s="10">
        <v>708.82</v>
      </c>
      <c r="I31" s="28">
        <f t="shared" si="1"/>
        <v>0.010000000000104592</v>
      </c>
      <c r="J31" s="29">
        <v>7442.18</v>
      </c>
      <c r="K31" s="10">
        <v>7230.43</v>
      </c>
      <c r="L31" s="28">
        <f t="shared" si="2"/>
        <v>-211.75</v>
      </c>
      <c r="M31" s="29">
        <v>4937.98</v>
      </c>
      <c r="N31" s="10">
        <v>4771.23</v>
      </c>
      <c r="O31" s="28">
        <f t="shared" si="3"/>
        <v>-166.75</v>
      </c>
      <c r="P31" s="29">
        <v>8321.9</v>
      </c>
      <c r="Q31" s="10">
        <v>8123.16</v>
      </c>
      <c r="R31" s="28">
        <f t="shared" si="4"/>
        <v>-198.73999999999978</v>
      </c>
      <c r="S31" s="29">
        <v>8.38</v>
      </c>
      <c r="T31" s="10">
        <v>10.4</v>
      </c>
      <c r="U31" s="28">
        <f t="shared" si="5"/>
        <v>2.0199999999999996</v>
      </c>
      <c r="V31" s="29">
        <v>8.27</v>
      </c>
      <c r="W31" s="10">
        <v>5.92</v>
      </c>
      <c r="X31" s="28">
        <f t="shared" si="6"/>
        <v>-2.3499999999999996</v>
      </c>
      <c r="Y31" s="29">
        <v>4356.17</v>
      </c>
      <c r="Z31" s="10">
        <v>4124.75</v>
      </c>
      <c r="AA31" s="33">
        <f t="shared" si="7"/>
        <v>-231.42000000000007</v>
      </c>
      <c r="AB31" s="10"/>
      <c r="AC31" s="10"/>
      <c r="AD31" s="10"/>
      <c r="AE31" s="10"/>
    </row>
    <row r="32" spans="1:31" ht="12.75" customHeight="1">
      <c r="A32" s="19" t="s">
        <v>51</v>
      </c>
      <c r="B32" s="19" t="s">
        <v>52</v>
      </c>
      <c r="C32" s="10"/>
      <c r="D32" s="29">
        <v>12681.08</v>
      </c>
      <c r="E32" s="10">
        <v>12531.28</v>
      </c>
      <c r="F32" s="28">
        <f t="shared" si="0"/>
        <v>-149.79999999999927</v>
      </c>
      <c r="G32" s="39">
        <v>746.22</v>
      </c>
      <c r="H32" s="10">
        <v>775.19</v>
      </c>
      <c r="I32" s="28">
        <f t="shared" si="1"/>
        <v>28.970000000000027</v>
      </c>
      <c r="J32" s="29">
        <v>11487.93</v>
      </c>
      <c r="K32" s="10">
        <v>11310.45</v>
      </c>
      <c r="L32" s="28">
        <f t="shared" si="2"/>
        <v>-177.47999999999956</v>
      </c>
      <c r="M32" s="29">
        <v>6756.45</v>
      </c>
      <c r="N32" s="10">
        <v>6629.56</v>
      </c>
      <c r="O32" s="28">
        <f t="shared" si="3"/>
        <v>-126.88999999999942</v>
      </c>
      <c r="P32" s="29">
        <v>12675.29</v>
      </c>
      <c r="Q32" s="10">
        <v>12526.83</v>
      </c>
      <c r="R32" s="28">
        <f t="shared" si="4"/>
        <v>-148.46000000000095</v>
      </c>
      <c r="S32" s="29">
        <v>3.38</v>
      </c>
      <c r="T32" s="10">
        <v>2.45</v>
      </c>
      <c r="U32" s="28">
        <f t="shared" si="5"/>
        <v>-0.9299999999999997</v>
      </c>
      <c r="V32" s="29">
        <v>5.79</v>
      </c>
      <c r="W32" s="10">
        <v>4.45</v>
      </c>
      <c r="X32" s="28">
        <f t="shared" si="6"/>
        <v>-1.3399999999999999</v>
      </c>
      <c r="Y32" s="29">
        <v>6542.28</v>
      </c>
      <c r="Z32" s="10">
        <v>6565.13</v>
      </c>
      <c r="AA32" s="33">
        <f t="shared" si="7"/>
        <v>22.850000000000364</v>
      </c>
      <c r="AB32" s="31"/>
      <c r="AC32" s="10"/>
      <c r="AD32" s="10"/>
      <c r="AE32" s="10"/>
    </row>
    <row r="33" spans="1:31" ht="12.75" customHeight="1">
      <c r="A33" s="19" t="s">
        <v>53</v>
      </c>
      <c r="B33" s="19" t="s">
        <v>54</v>
      </c>
      <c r="C33" s="10"/>
      <c r="D33" s="29">
        <v>11407.88</v>
      </c>
      <c r="E33" s="10">
        <v>11196.46</v>
      </c>
      <c r="F33" s="28">
        <f t="shared" si="0"/>
        <v>-211.42000000000007</v>
      </c>
      <c r="G33" s="39">
        <v>0</v>
      </c>
      <c r="H33" s="28">
        <v>0</v>
      </c>
      <c r="I33" s="28">
        <f t="shared" si="1"/>
        <v>0</v>
      </c>
      <c r="J33" s="29">
        <v>11407.88</v>
      </c>
      <c r="K33" s="10">
        <v>11196.46</v>
      </c>
      <c r="L33" s="28">
        <f t="shared" si="2"/>
        <v>-211.42000000000007</v>
      </c>
      <c r="M33" s="29">
        <v>0</v>
      </c>
      <c r="N33" s="28">
        <v>0</v>
      </c>
      <c r="O33" s="28">
        <f t="shared" si="3"/>
        <v>0</v>
      </c>
      <c r="P33" s="29">
        <v>11371.45</v>
      </c>
      <c r="Q33" s="10">
        <v>11152.95</v>
      </c>
      <c r="R33" s="28">
        <f t="shared" si="4"/>
        <v>-218.5</v>
      </c>
      <c r="S33" s="29">
        <v>0</v>
      </c>
      <c r="T33" s="28">
        <v>0</v>
      </c>
      <c r="U33" s="28">
        <f t="shared" si="5"/>
        <v>0</v>
      </c>
      <c r="V33" s="29">
        <v>36.43</v>
      </c>
      <c r="W33" s="10">
        <v>43.51</v>
      </c>
      <c r="X33" s="28">
        <f t="shared" si="6"/>
        <v>7.079999999999998</v>
      </c>
      <c r="Y33" s="29">
        <v>4711.38</v>
      </c>
      <c r="Z33" s="28">
        <v>4771.9</v>
      </c>
      <c r="AA33" s="33">
        <f t="shared" si="7"/>
        <v>60.51999999999953</v>
      </c>
      <c r="AB33" s="10"/>
      <c r="AC33" s="10"/>
      <c r="AD33" s="10"/>
      <c r="AE33" s="10"/>
    </row>
    <row r="34" spans="1:31" ht="12.75" customHeight="1">
      <c r="A34" s="19" t="s">
        <v>55</v>
      </c>
      <c r="B34" s="19" t="s">
        <v>56</v>
      </c>
      <c r="C34" s="10"/>
      <c r="D34" s="29">
        <v>3298.64</v>
      </c>
      <c r="E34" s="10">
        <v>3317.78</v>
      </c>
      <c r="F34" s="28">
        <f t="shared" si="0"/>
        <v>19.140000000000327</v>
      </c>
      <c r="G34" s="39">
        <v>0</v>
      </c>
      <c r="H34" s="28">
        <v>0</v>
      </c>
      <c r="I34" s="28">
        <f t="shared" si="1"/>
        <v>0</v>
      </c>
      <c r="J34" s="29">
        <v>3298.64</v>
      </c>
      <c r="K34" s="10">
        <v>3317.78</v>
      </c>
      <c r="L34" s="28">
        <f t="shared" si="2"/>
        <v>19.140000000000327</v>
      </c>
      <c r="M34" s="29">
        <v>241.26</v>
      </c>
      <c r="N34" s="10">
        <v>238.28</v>
      </c>
      <c r="O34" s="28">
        <f t="shared" si="3"/>
        <v>-2.9799999999999898</v>
      </c>
      <c r="P34" s="29">
        <v>3290.8</v>
      </c>
      <c r="Q34" s="28">
        <v>3306.2</v>
      </c>
      <c r="R34" s="28">
        <f t="shared" si="4"/>
        <v>15.399999999999636</v>
      </c>
      <c r="S34" s="29">
        <v>0</v>
      </c>
      <c r="T34" s="28">
        <v>0</v>
      </c>
      <c r="U34" s="28">
        <f t="shared" si="5"/>
        <v>0</v>
      </c>
      <c r="V34" s="29">
        <v>7.84</v>
      </c>
      <c r="W34" s="10">
        <v>11.58</v>
      </c>
      <c r="X34" s="28">
        <f t="shared" si="6"/>
        <v>3.74</v>
      </c>
      <c r="Y34" s="29">
        <v>51.29</v>
      </c>
      <c r="Z34" s="10">
        <v>55.24</v>
      </c>
      <c r="AA34" s="33">
        <f t="shared" si="7"/>
        <v>3.950000000000003</v>
      </c>
      <c r="AB34" s="10"/>
      <c r="AC34" s="10"/>
      <c r="AD34" s="10"/>
      <c r="AE34" s="10"/>
    </row>
    <row r="35" spans="1:31" ht="12.75" customHeight="1">
      <c r="A35" s="41"/>
      <c r="B35" s="42" t="s">
        <v>71</v>
      </c>
      <c r="C35" s="42"/>
      <c r="D35" s="45">
        <f>SUM(D8:D34)</f>
        <v>336329.74</v>
      </c>
      <c r="E35" s="46">
        <v>346139.06</v>
      </c>
      <c r="F35" s="46">
        <f t="shared" si="0"/>
        <v>9809.320000000007</v>
      </c>
      <c r="G35" s="45">
        <f>SUM(G8:G34)</f>
        <v>17889.83</v>
      </c>
      <c r="H35" s="46">
        <v>18159.69</v>
      </c>
      <c r="I35" s="46">
        <f t="shared" si="1"/>
        <v>269.85999999999694</v>
      </c>
      <c r="J35" s="45">
        <f>SUM(J8:J34)</f>
        <v>306122.6</v>
      </c>
      <c r="K35" s="47">
        <v>315704.61</v>
      </c>
      <c r="L35" s="46">
        <f t="shared" si="2"/>
        <v>9582.01000000001</v>
      </c>
      <c r="M35" s="45">
        <f>SUM(M8:M34)</f>
        <v>140801.08000000005</v>
      </c>
      <c r="N35" s="46">
        <v>142374.96</v>
      </c>
      <c r="O35" s="46">
        <f t="shared" si="3"/>
        <v>1573.8799999999464</v>
      </c>
      <c r="P35" s="45">
        <f>SUM(P8:P34)</f>
        <v>330839.24</v>
      </c>
      <c r="Q35" s="47">
        <v>345481.05</v>
      </c>
      <c r="R35" s="46">
        <f t="shared" si="4"/>
        <v>14641.809999999998</v>
      </c>
      <c r="S35" s="45">
        <f>SUM(S8:S34)</f>
        <v>113.87999999999998</v>
      </c>
      <c r="T35" s="47">
        <v>106.91</v>
      </c>
      <c r="U35" s="46">
        <f t="shared" si="5"/>
        <v>-6.969999999999985</v>
      </c>
      <c r="V35" s="45">
        <f>SUM(V8:V34)</f>
        <v>712.9100000000001</v>
      </c>
      <c r="W35" s="47">
        <v>658.35</v>
      </c>
      <c r="X35" s="46">
        <f t="shared" si="6"/>
        <v>-54.56000000000006</v>
      </c>
      <c r="Y35" s="45">
        <f>SUM(Y8:Y34)</f>
        <v>152669.55000000005</v>
      </c>
      <c r="Z35" s="47">
        <v>154696.99</v>
      </c>
      <c r="AA35" s="48">
        <f t="shared" si="7"/>
        <v>2027.4399999999441</v>
      </c>
      <c r="AB35" s="10"/>
      <c r="AC35" s="10"/>
      <c r="AD35" s="10"/>
      <c r="AE35" s="10"/>
    </row>
    <row r="36" spans="3:31" ht="12.75" customHeight="1">
      <c r="C36" s="3"/>
      <c r="D36" s="6"/>
      <c r="E36" s="28"/>
      <c r="F36" s="10"/>
      <c r="G36" s="38"/>
      <c r="H36" s="10"/>
      <c r="I36" s="28"/>
      <c r="J36" s="28"/>
      <c r="K36" s="28"/>
      <c r="L36" s="28"/>
      <c r="M36" s="38"/>
      <c r="N36" s="28"/>
      <c r="O36" s="28"/>
      <c r="P36" s="38"/>
      <c r="Q36" s="10"/>
      <c r="R36" s="28"/>
      <c r="S36" s="28"/>
      <c r="T36" s="10"/>
      <c r="U36" s="28"/>
      <c r="V36" s="10"/>
      <c r="W36" s="28"/>
      <c r="X36" s="28"/>
      <c r="Y36" s="38"/>
      <c r="Z36" s="10"/>
      <c r="AA36" s="28"/>
      <c r="AB36" s="10"/>
      <c r="AC36" s="10"/>
      <c r="AD36" s="10"/>
      <c r="AE36" s="10"/>
    </row>
    <row r="37" spans="4:31" ht="12.75" customHeight="1">
      <c r="D37" s="6"/>
      <c r="E37" s="28"/>
      <c r="F37" s="10"/>
      <c r="G37" s="28"/>
      <c r="H37" s="10"/>
      <c r="I37" s="28"/>
      <c r="J37" s="28"/>
      <c r="K37" s="28"/>
      <c r="L37" s="28"/>
      <c r="M37" s="38"/>
      <c r="N37" s="28"/>
      <c r="O37" s="28"/>
      <c r="P37" s="38"/>
      <c r="Q37" s="10"/>
      <c r="R37" s="28"/>
      <c r="S37" s="28"/>
      <c r="T37" s="10"/>
      <c r="U37" s="28"/>
      <c r="V37" s="28"/>
      <c r="W37" s="28"/>
      <c r="X37" s="28"/>
      <c r="Y37" s="38"/>
      <c r="Z37" s="10"/>
      <c r="AA37" s="28"/>
      <c r="AB37" s="10"/>
      <c r="AC37" s="10"/>
      <c r="AD37" s="10"/>
      <c r="AE37" s="10"/>
    </row>
    <row r="38" spans="4:31" ht="12.75" customHeight="1">
      <c r="D38" s="6"/>
      <c r="E38" s="28"/>
      <c r="F38" s="28"/>
      <c r="G38" s="28"/>
      <c r="H38" s="10"/>
      <c r="I38" s="10"/>
      <c r="J38" s="28"/>
      <c r="K38" s="28"/>
      <c r="L38" s="28"/>
      <c r="M38" s="28"/>
      <c r="N38" s="28"/>
      <c r="O38" s="28"/>
      <c r="P38" s="38"/>
      <c r="Q38" s="28"/>
      <c r="R38" s="28"/>
      <c r="S38" s="28"/>
      <c r="T38" s="10"/>
      <c r="U38" s="28"/>
      <c r="V38" s="28"/>
      <c r="W38" s="28"/>
      <c r="X38" s="28"/>
      <c r="Y38" s="28"/>
      <c r="Z38" s="10"/>
      <c r="AA38" s="28"/>
      <c r="AB38" s="10"/>
      <c r="AC38" s="10"/>
      <c r="AD38" s="10"/>
      <c r="AE38" s="10"/>
    </row>
    <row r="39" spans="4:27" ht="12.75" customHeight="1">
      <c r="D39" s="6"/>
      <c r="E39" s="28"/>
      <c r="F39" s="28"/>
      <c r="G39" s="6"/>
      <c r="H39" s="6"/>
      <c r="I39" s="6"/>
      <c r="J39" s="6"/>
      <c r="K39" s="28"/>
      <c r="L39" s="28"/>
      <c r="N39" s="28"/>
      <c r="O39" s="28"/>
      <c r="P39" s="7"/>
      <c r="Q39" s="6"/>
      <c r="R39" s="6"/>
      <c r="U39" s="6"/>
      <c r="V39" s="6"/>
      <c r="W39" s="6"/>
      <c r="X39" s="6"/>
      <c r="Y39" s="6"/>
      <c r="AA39" s="6"/>
    </row>
    <row r="40" spans="5:27" ht="12.75" customHeight="1">
      <c r="E40" s="28"/>
      <c r="F40" s="28"/>
      <c r="H40" s="6"/>
      <c r="I40" s="6"/>
      <c r="K40" s="6"/>
      <c r="L40" s="6"/>
      <c r="N40" s="28"/>
      <c r="O40" s="28"/>
      <c r="P40" s="7"/>
      <c r="Q40" s="6"/>
      <c r="R40" s="6"/>
      <c r="U40" s="6"/>
      <c r="W40" s="6"/>
      <c r="X40" s="6"/>
      <c r="Y40" s="6"/>
      <c r="AA40" s="6"/>
    </row>
    <row r="41" spans="5:27" ht="12.75" customHeight="1">
      <c r="E41" s="28"/>
      <c r="F41" s="28"/>
      <c r="H41" s="6"/>
      <c r="I41" s="6"/>
      <c r="K41" s="6"/>
      <c r="L41" s="6"/>
      <c r="N41" s="28"/>
      <c r="O41" s="28"/>
      <c r="P41" s="7"/>
      <c r="Q41" s="6"/>
      <c r="R41" s="6"/>
      <c r="U41" s="6"/>
      <c r="W41" s="6"/>
      <c r="X41" s="6"/>
      <c r="Y41" s="6"/>
      <c r="AA41" s="6"/>
    </row>
    <row r="42" spans="5:27" ht="12.75" customHeight="1">
      <c r="E42" s="28"/>
      <c r="F42" s="28"/>
      <c r="I42" s="6"/>
      <c r="K42" s="6"/>
      <c r="L42" s="6"/>
      <c r="N42" s="10"/>
      <c r="O42" s="28"/>
      <c r="P42" s="7"/>
      <c r="Q42" s="6"/>
      <c r="R42" s="6"/>
      <c r="W42" s="6"/>
      <c r="X42" s="6"/>
      <c r="Y42" s="6"/>
      <c r="AA42" s="6"/>
    </row>
    <row r="43" spans="5:24" ht="12.75" customHeight="1">
      <c r="E43" s="28"/>
      <c r="F43" s="28"/>
      <c r="L43" s="6"/>
      <c r="O43" s="6"/>
      <c r="P43" s="4"/>
      <c r="W43" s="6"/>
      <c r="X43" s="6"/>
    </row>
    <row r="44" spans="5:24" ht="12.75" customHeight="1">
      <c r="E44" s="28"/>
      <c r="F44" s="28"/>
      <c r="L44" s="6"/>
      <c r="O44" s="6"/>
      <c r="P44" s="4"/>
      <c r="R44" s="6"/>
      <c r="W44" s="6"/>
      <c r="X44" s="6"/>
    </row>
    <row r="45" spans="5:24" ht="12.75" customHeight="1">
      <c r="E45" s="28"/>
      <c r="F45" s="28"/>
      <c r="L45" s="6"/>
      <c r="O45" s="6"/>
      <c r="P45" s="4"/>
      <c r="R45" s="6"/>
      <c r="W45" s="6"/>
      <c r="X45" s="6"/>
    </row>
    <row r="46" spans="5:24" ht="12.75" customHeight="1">
      <c r="E46" s="28"/>
      <c r="F46" s="28"/>
      <c r="O46" s="6"/>
      <c r="P46" s="4"/>
      <c r="R46" s="6"/>
      <c r="W46" s="6"/>
      <c r="X46" s="6"/>
    </row>
    <row r="47" spans="6:24" ht="12.75" customHeight="1">
      <c r="F47" s="6"/>
      <c r="L47" s="6"/>
      <c r="O47" s="6"/>
      <c r="R47" s="6"/>
      <c r="W47" s="6"/>
      <c r="X47" s="6"/>
    </row>
    <row r="48" spans="12:24" ht="12.75" customHeight="1">
      <c r="L48" s="6"/>
      <c r="O48" s="6"/>
      <c r="R48" s="6"/>
      <c r="W48" s="6"/>
      <c r="X48" s="6"/>
    </row>
    <row r="49" spans="12:24" ht="12.75" customHeight="1">
      <c r="L49" s="6"/>
      <c r="O49" s="6"/>
      <c r="R49" s="6"/>
      <c r="W49" s="6"/>
      <c r="X49" s="6"/>
    </row>
    <row r="50" spans="12:18" ht="12.75" customHeight="1">
      <c r="L50" s="6"/>
      <c r="O50" s="6"/>
      <c r="R50" s="6"/>
    </row>
    <row r="51" spans="12:18" ht="12.75" customHeight="1">
      <c r="L51" s="6"/>
      <c r="O51" s="6"/>
      <c r="R51" s="6"/>
    </row>
    <row r="52" spans="12:18" ht="12.75" customHeight="1">
      <c r="L52" s="6"/>
      <c r="O52" s="6"/>
      <c r="R52" s="6"/>
    </row>
    <row r="53" spans="12:18" ht="12.75" customHeight="1">
      <c r="L53" s="6"/>
      <c r="O53" s="6"/>
      <c r="R53" s="6"/>
    </row>
    <row r="54" spans="12:18" ht="12.75" customHeight="1">
      <c r="L54" s="6"/>
      <c r="O54" s="6"/>
      <c r="R54" s="6"/>
    </row>
    <row r="55" spans="12:18" ht="12.75" customHeight="1">
      <c r="L55" s="6"/>
      <c r="O55" s="6"/>
      <c r="R55" s="6"/>
    </row>
    <row r="56" spans="12:18" ht="12.75" customHeight="1">
      <c r="L56" s="6"/>
      <c r="O56" s="6"/>
      <c r="R56" s="6"/>
    </row>
    <row r="57" spans="12:18" ht="12.75" customHeight="1">
      <c r="L57" s="6"/>
      <c r="O57" s="6"/>
      <c r="R57" s="6"/>
    </row>
    <row r="58" spans="15:18" ht="12.75" customHeight="1">
      <c r="O58" s="6"/>
      <c r="R58" s="6"/>
    </row>
    <row r="59" spans="15:18" ht="12.75" customHeight="1">
      <c r="O59" s="6"/>
      <c r="R59" s="6"/>
    </row>
    <row r="60" spans="15:18" ht="12.75" customHeight="1">
      <c r="O60" s="6"/>
      <c r="R60" s="6"/>
    </row>
    <row r="61" spans="15:18" ht="12.75" customHeight="1">
      <c r="O61" s="6"/>
      <c r="R61" s="6"/>
    </row>
    <row r="62" spans="15:18" ht="12.75" customHeight="1">
      <c r="O62" s="6"/>
      <c r="R62" s="6"/>
    </row>
    <row r="63" spans="15:18" ht="12.75" customHeight="1">
      <c r="O63" s="6"/>
      <c r="R63" s="6"/>
    </row>
    <row r="64" spans="15:18" ht="12.75" customHeight="1">
      <c r="O64" s="6"/>
      <c r="R64" s="6"/>
    </row>
    <row r="65" spans="15:18" ht="12.75" customHeight="1">
      <c r="O65" s="6"/>
      <c r="R65" s="6"/>
    </row>
    <row r="66" spans="15:18" ht="12.75" customHeight="1">
      <c r="O66" s="6"/>
      <c r="R66" s="6"/>
    </row>
    <row r="67" spans="15:18" ht="12.75" customHeight="1">
      <c r="O67" s="6"/>
      <c r="R67" s="6"/>
    </row>
    <row r="68" spans="15:18" ht="12.75" customHeight="1">
      <c r="O68" s="6"/>
      <c r="R68" s="6"/>
    </row>
    <row r="69" spans="15:18" ht="12.75" customHeight="1">
      <c r="O69" s="6"/>
      <c r="R69" s="6"/>
    </row>
    <row r="70" spans="15:18" ht="12.75" customHeight="1">
      <c r="O70" s="6"/>
      <c r="R70" s="6"/>
    </row>
    <row r="71" spans="15:18" ht="12.75" customHeight="1">
      <c r="O71" s="6"/>
      <c r="R71" s="6"/>
    </row>
    <row r="72" spans="15:18" ht="12.75" customHeight="1">
      <c r="O72" s="6"/>
      <c r="R72" s="6"/>
    </row>
    <row r="73" spans="15:18" ht="12.75" customHeight="1">
      <c r="O73" s="6"/>
      <c r="R73" s="6"/>
    </row>
    <row r="74" spans="15:18" ht="12.75" customHeight="1">
      <c r="O74" s="6"/>
      <c r="R74" s="6"/>
    </row>
    <row r="75" spans="15:18" ht="12.75" customHeight="1">
      <c r="O75" s="6"/>
      <c r="R75" s="6"/>
    </row>
    <row r="76" spans="15:18" ht="12.75" customHeight="1">
      <c r="O76" s="6"/>
      <c r="R76" s="6"/>
    </row>
    <row r="77" spans="15:18" ht="12.75" customHeight="1">
      <c r="O77" s="6"/>
      <c r="R77" s="6"/>
    </row>
    <row r="78" spans="15:18" ht="12.75" customHeight="1">
      <c r="O78" s="6"/>
      <c r="R78" s="6"/>
    </row>
    <row r="79" spans="15:18" ht="12.75" customHeight="1">
      <c r="O79" s="6"/>
      <c r="R79" s="6"/>
    </row>
    <row r="80" spans="15:18" ht="12.75" customHeight="1">
      <c r="O80" s="6"/>
      <c r="R80" s="6"/>
    </row>
    <row r="81" spans="15:18" ht="12.75" customHeight="1">
      <c r="O81" s="6"/>
      <c r="R81" s="6"/>
    </row>
    <row r="82" spans="15:18" ht="12.75" customHeight="1">
      <c r="O82" s="6"/>
      <c r="R82" s="6"/>
    </row>
    <row r="83" spans="15:18" ht="12.75" customHeight="1">
      <c r="O83" s="6"/>
      <c r="R83" s="6"/>
    </row>
    <row r="84" spans="15:18" ht="12.75" customHeight="1">
      <c r="O84" s="6"/>
      <c r="R84" s="6"/>
    </row>
    <row r="85" spans="15:18" ht="12.75" customHeight="1">
      <c r="O85" s="6"/>
      <c r="R85" s="6"/>
    </row>
    <row r="86" spans="15:18" ht="12.75" customHeight="1">
      <c r="O86" s="6"/>
      <c r="R86" s="6"/>
    </row>
    <row r="87" spans="15:18" ht="12.75" customHeight="1">
      <c r="O87" s="6"/>
      <c r="R87" s="6"/>
    </row>
    <row r="88" spans="15:18" ht="12.75" customHeight="1">
      <c r="O88" s="6"/>
      <c r="R88" s="6"/>
    </row>
    <row r="89" spans="15:18" ht="12.75" customHeight="1">
      <c r="O89" s="6"/>
      <c r="R89" s="6"/>
    </row>
    <row r="90" spans="15:18" ht="12.75" customHeight="1">
      <c r="O90" s="6"/>
      <c r="R90" s="6"/>
    </row>
    <row r="91" spans="15:18" ht="12.75" customHeight="1">
      <c r="O91" s="6"/>
      <c r="R91" s="6"/>
    </row>
    <row r="92" spans="15:18" ht="12.75" customHeight="1">
      <c r="O92" s="6"/>
      <c r="R92" s="6"/>
    </row>
    <row r="93" spans="15:18" ht="12.75" customHeight="1">
      <c r="O93" s="6"/>
      <c r="R93" s="6"/>
    </row>
    <row r="94" spans="15:18" ht="12.75" customHeight="1">
      <c r="O94" s="6"/>
      <c r="R94" s="6"/>
    </row>
    <row r="95" spans="15:18" ht="12.75" customHeight="1">
      <c r="O95" s="6"/>
      <c r="R95" s="6"/>
    </row>
    <row r="96" spans="15:18" ht="12.75" customHeight="1">
      <c r="O96" s="6"/>
      <c r="R96" s="6"/>
    </row>
    <row r="97" spans="15:18" ht="12.75" customHeight="1">
      <c r="O97" s="6"/>
      <c r="R97" s="6"/>
    </row>
    <row r="98" spans="15:18" ht="12.75" customHeight="1">
      <c r="O98" s="6"/>
      <c r="R98" s="6"/>
    </row>
    <row r="99" spans="15:18" ht="12.75" customHeight="1">
      <c r="O99" s="6"/>
      <c r="R99" s="6"/>
    </row>
    <row r="100" spans="15:18" ht="12.75" customHeight="1">
      <c r="O100" s="6"/>
      <c r="R100" s="6"/>
    </row>
    <row r="101" spans="15:18" ht="12.75" customHeight="1">
      <c r="O101" s="6"/>
      <c r="R101" s="6"/>
    </row>
    <row r="102" spans="15:18" ht="12.75" customHeight="1">
      <c r="O102" s="6"/>
      <c r="R102" s="6"/>
    </row>
    <row r="103" spans="15:18" ht="12.75" customHeight="1">
      <c r="O103" s="6"/>
      <c r="R103" s="6"/>
    </row>
    <row r="104" spans="15:18" ht="12.75" customHeight="1">
      <c r="O104" s="6"/>
      <c r="R104" s="6"/>
    </row>
    <row r="105" spans="15:18" ht="12.75" customHeight="1">
      <c r="O105" s="6"/>
      <c r="R105" s="6"/>
    </row>
    <row r="106" spans="15:18" ht="12.75" customHeight="1">
      <c r="O106" s="6"/>
      <c r="R106" s="6"/>
    </row>
    <row r="107" spans="15:18" ht="12.75" customHeight="1">
      <c r="O107" s="6"/>
      <c r="R107" s="6"/>
    </row>
    <row r="108" spans="15:18" ht="12.75" customHeight="1">
      <c r="O108" s="6"/>
      <c r="R108" s="6"/>
    </row>
    <row r="109" spans="15:18" ht="12.75" customHeight="1">
      <c r="O109" s="6"/>
      <c r="R109" s="6"/>
    </row>
    <row r="110" spans="15:18" ht="12.75" customHeight="1">
      <c r="O110" s="6"/>
      <c r="R110" s="6"/>
    </row>
    <row r="111" spans="15:18" ht="12.75" customHeight="1">
      <c r="O111" s="6"/>
      <c r="R111" s="6"/>
    </row>
    <row r="112" spans="15:18" ht="12.75" customHeight="1">
      <c r="O112" s="6"/>
      <c r="R112" s="6"/>
    </row>
    <row r="113" spans="15:18" ht="12.75" customHeight="1">
      <c r="O113" s="6"/>
      <c r="R113" s="6"/>
    </row>
    <row r="114" spans="15:18" ht="12.75" customHeight="1">
      <c r="O114" s="6"/>
      <c r="R114" s="6"/>
    </row>
    <row r="115" spans="15:18" ht="12.75" customHeight="1">
      <c r="O115" s="6"/>
      <c r="R115" s="6"/>
    </row>
    <row r="116" spans="15:18" ht="12.75" customHeight="1">
      <c r="O116" s="6"/>
      <c r="R116" s="6"/>
    </row>
    <row r="117" spans="15:18" ht="12.75" customHeight="1">
      <c r="O117" s="6"/>
      <c r="R117" s="6"/>
    </row>
    <row r="118" spans="15:18" ht="12.75" customHeight="1">
      <c r="O118" s="6"/>
      <c r="R118" s="6"/>
    </row>
    <row r="119" spans="15:18" ht="12.75" customHeight="1">
      <c r="O119" s="6"/>
      <c r="R119" s="6"/>
    </row>
    <row r="120" spans="15:18" ht="12.75" customHeight="1">
      <c r="O120" s="6"/>
      <c r="R120" s="6"/>
    </row>
    <row r="121" spans="15:18" ht="12.75" customHeight="1">
      <c r="O121" s="6"/>
      <c r="R121" s="6"/>
    </row>
    <row r="122" spans="15:18" ht="12.75" customHeight="1">
      <c r="O122" s="6"/>
      <c r="R122" s="6"/>
    </row>
    <row r="123" spans="15:18" ht="12.75" customHeight="1">
      <c r="O123" s="6"/>
      <c r="R123" s="6"/>
    </row>
    <row r="124" spans="15:18" ht="12.75" customHeight="1">
      <c r="O124" s="6"/>
      <c r="R124" s="6"/>
    </row>
    <row r="125" ht="12.75" customHeight="1">
      <c r="O125" s="6"/>
    </row>
  </sheetData>
  <mergeCells count="6">
    <mergeCell ref="D4:F4"/>
    <mergeCell ref="M5:O5"/>
    <mergeCell ref="J5:L5"/>
    <mergeCell ref="Y4:AA4"/>
    <mergeCell ref="Y5:AA5"/>
    <mergeCell ref="G4:O4"/>
  </mergeCells>
  <printOptions gridLines="1"/>
  <pageMargins left="0.75" right="0.75" top="1" bottom="1" header="0.5" footer="0.5"/>
  <pageSetup horizontalDpi="300" verticalDpi="300" orientation="landscape" pageOrder="overThenDown" paperSize="9" scale="98" r:id="rId1"/>
  <rowBreaks count="1" manualBreakCount="1">
    <brk id="4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2004-09-21T13:20:27Z</cp:lastPrinted>
  <dcterms:created xsi:type="dcterms:W3CDTF">1999-05-28T05:38:07Z</dcterms:created>
  <dcterms:modified xsi:type="dcterms:W3CDTF">2004-10-07T11:52:28Z</dcterms:modified>
  <cp:category/>
  <cp:version/>
  <cp:contentType/>
  <cp:contentStatus/>
</cp:coreProperties>
</file>