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795" windowWidth="9720" windowHeight="621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<sst xmlns="http://schemas.openxmlformats.org/spreadsheetml/2006/main" count="76" uniqueCount="71">
  <si>
    <t xml:space="preserve">Найменування </t>
  </si>
  <si>
    <t xml:space="preserve">          Надходження</t>
  </si>
  <si>
    <t xml:space="preserve">                             </t>
  </si>
  <si>
    <t xml:space="preserve">в тому числі                       </t>
  </si>
  <si>
    <t>п/п</t>
  </si>
  <si>
    <t>областей</t>
  </si>
  <si>
    <t xml:space="preserve">             з бюджету</t>
  </si>
  <si>
    <t xml:space="preserve">         позабюджетні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</si>
  <si>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</si>
  <si>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</si>
  <si>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</si>
  <si>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</si>
  <si>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</si>
  <si>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</si>
  <si>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</si>
  <si>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</si>
  <si>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</si>
  <si>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</si>
  <si>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</si>
  <si>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</si>
  <si>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</si>
  <si>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</si>
  <si>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</si>
  <si>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</si>
  <si>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</si>
  <si>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</si>
  <si>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</si>
  <si>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</si>
  <si>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</si>
  <si>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</si>
  <si>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</si>
  <si>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</si>
  <si>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</si>
  <si>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</si>
  <si>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</si>
  <si>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</si>
  <si>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</si>
  <si>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</si>
  <si>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</si>
  <si>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</si>
  <si>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</si>
  <si>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</si>
  <si>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</si>
  <si>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</si>
  <si>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</si>
  <si>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</si>
  <si>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</si>
  <si>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</si>
  <si>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</si>
  <si>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</si>
  <si>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</si>
  <si>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</si>
  <si>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</si>
  <si>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</si>
  <si>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</si>
  <si>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</si>
  <si>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</si>
  <si>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</si>
  <si>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</si>
  <si>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</si>
  <si>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27.</t>
  </si>
  <si>
    <t>Всього:</t>
  </si>
  <si>
    <t xml:space="preserve">                           </t>
  </si>
  <si>
    <t>Таблиця 24</t>
  </si>
  <si>
    <t>№№</t>
  </si>
  <si>
    <r>
      <t xml:space="preserve">Кошти  (публічні бібліотеки) </t>
    </r>
    <r>
      <rPr>
        <b/>
        <sz val="8"/>
        <rFont val="Arial Cyr"/>
        <family val="2"/>
      </rPr>
      <t>тис. грн.</t>
    </r>
  </si>
  <si>
    <t>м. КИЇВ</t>
  </si>
  <si>
    <t>м. СЕВАСТОПОЛЬ</t>
  </si>
  <si>
    <t xml:space="preserve">      з інших   джерел</t>
  </si>
  <si>
    <t xml:space="preserve"> з них від платних послуг </t>
  </si>
  <si>
    <t xml:space="preserve"> в т.ч. на комплект.  фондів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</si>
</sst>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yy"/>
  </numFmts>
  <fonts count="5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2" fillId="0" borderId="13" xfId="0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72" fontId="3" fillId="0" borderId="10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1" fillId="0" borderId="3" xfId="0" applyFont="1" applyBorder="1" applyAlignment="1">
      <alignment/>
    </xf>
    <xf numFmtId="172" fontId="2" fillId="0" borderId="1" xfId="0" applyNumberFormat="1" applyFont="1" applyBorder="1" applyAlignment="1">
      <alignment horizontal="right"/>
    </xf>
    <xf numFmtId="172" fontId="2" fillId="0" borderId="8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="75" zoomScaleNormal="75" workbookViewId="0" topLeftCell="A1">
      <selection activeCell="A3" sqref="A3:A6"/>
    </sheetView>
  </sheetViews>
  <sheetFormatPr defaultColWidth="9.59765625" defaultRowHeight="12" customHeight="1"/>
  <cols>
    <col min="1" max="1" width="7" style="6" customWidth="1"/>
    <col min="2" max="2" width="28" style="6" customWidth="1"/>
    <col min="3" max="3" width="11" style="6" customWidth="1"/>
    <col min="4" max="4" width="13.796875" style="6" customWidth="1"/>
    <col min="5" max="5" width="12.796875" style="6" customWidth="1"/>
    <col min="6" max="6" width="12" style="6" customWidth="1"/>
    <col min="7" max="7" width="15.19921875" style="6" customWidth="1"/>
    <col min="8" max="8" width="12" style="6" customWidth="1"/>
    <col min="9" max="10" width="11.796875" style="6" customWidth="1"/>
    <col min="11" max="11" width="11.3984375" style="6" customWidth="1"/>
    <col min="12" max="12" width="10" style="6" customWidth="1"/>
    <col min="13" max="13" width="11.3984375" style="6" customWidth="1"/>
    <col min="14" max="14" width="10" style="6" customWidth="1"/>
    <col min="15" max="15" width="11" style="6" customWidth="1"/>
    <col min="16" max="16" width="10.796875" style="6" customWidth="1"/>
    <col min="17" max="17" width="12.19921875" style="6" customWidth="1"/>
    <col min="18" max="18" width="10.19921875" style="6" bestFit="1" customWidth="1"/>
    <col min="19" max="16384" width="10" style="6" customWidth="1"/>
  </cols>
  <sheetData>
    <row r="1" spans="2:18" ht="12" customHeight="1">
      <c r="B1" s="5"/>
      <c r="C1" s="32" t="s">
        <v>65</v>
      </c>
      <c r="D1" s="33"/>
      <c r="E1" s="33"/>
      <c r="F1" s="33"/>
      <c r="G1" s="33"/>
      <c r="H1" s="5"/>
      <c r="I1" s="23" t="s">
        <v>62</v>
      </c>
      <c r="J1" s="23"/>
      <c r="K1" s="23"/>
      <c r="L1" s="23"/>
      <c r="M1" s="23"/>
      <c r="N1" s="23"/>
      <c r="O1" s="23"/>
      <c r="P1" s="32" t="s">
        <v>63</v>
      </c>
      <c r="Q1" s="5"/>
      <c r="R1" s="5"/>
    </row>
    <row r="2" spans="2:20" ht="12" customHeight="1">
      <c r="B2" s="7"/>
      <c r="C2" s="24"/>
      <c r="D2" s="24"/>
      <c r="E2" s="24"/>
      <c r="F2" s="5"/>
      <c r="G2" s="5"/>
      <c r="H2" s="5"/>
      <c r="I2" s="23"/>
      <c r="J2" s="23"/>
      <c r="K2" s="23"/>
      <c r="L2" s="23"/>
      <c r="M2" s="23"/>
      <c r="N2" s="23"/>
      <c r="O2" s="23"/>
      <c r="P2" s="23"/>
      <c r="Q2" s="23"/>
      <c r="R2" s="5"/>
      <c r="S2" s="5"/>
      <c r="T2" s="5"/>
    </row>
    <row r="3" spans="1:20" ht="12" customHeight="1">
      <c r="A3" s="16" t="s">
        <v>64</v>
      </c>
      <c r="B3" s="37" t="s">
        <v>0</v>
      </c>
      <c r="C3" s="1"/>
      <c r="D3" s="2" t="s">
        <v>1</v>
      </c>
      <c r="E3" s="3"/>
      <c r="F3" s="4" t="s">
        <v>2</v>
      </c>
      <c r="G3" s="5"/>
      <c r="H3" s="5"/>
      <c r="I3" s="5"/>
      <c r="J3" s="5"/>
      <c r="K3" s="5" t="s">
        <v>3</v>
      </c>
      <c r="L3" s="5"/>
      <c r="M3" s="5"/>
      <c r="N3" s="5"/>
      <c r="O3" s="5"/>
      <c r="P3" s="5"/>
      <c r="Q3" s="5"/>
      <c r="R3" s="7"/>
      <c r="S3" s="7"/>
      <c r="T3" s="10"/>
    </row>
    <row r="4" spans="1:20" ht="12" customHeight="1">
      <c r="A4" s="11" t="s">
        <v>4</v>
      </c>
      <c r="B4" s="38" t="s">
        <v>5</v>
      </c>
      <c r="C4" s="7"/>
      <c r="D4" s="7"/>
      <c r="E4" s="3"/>
      <c r="F4" s="8" t="s">
        <v>6</v>
      </c>
      <c r="G4" s="9"/>
      <c r="H4" s="10"/>
      <c r="I4" s="8" t="s">
        <v>70</v>
      </c>
      <c r="J4" s="9"/>
      <c r="K4" s="10"/>
      <c r="L4" s="8" t="s">
        <v>7</v>
      </c>
      <c r="M4" s="9"/>
      <c r="N4" s="10"/>
      <c r="O4" s="21" t="s">
        <v>69</v>
      </c>
      <c r="P4" s="9"/>
      <c r="Q4" s="9"/>
      <c r="R4" s="21" t="s">
        <v>68</v>
      </c>
      <c r="S4" s="22"/>
      <c r="T4" s="36"/>
    </row>
    <row r="5" spans="1:20" ht="12" customHeight="1">
      <c r="A5" s="11"/>
      <c r="B5" s="3"/>
      <c r="C5" s="5"/>
      <c r="D5" s="5"/>
      <c r="E5" s="12"/>
      <c r="F5" s="4"/>
      <c r="G5" s="5"/>
      <c r="H5" s="12"/>
      <c r="I5" s="4"/>
      <c r="J5" s="5"/>
      <c r="K5" s="12"/>
      <c r="L5" s="4"/>
      <c r="M5" s="5"/>
      <c r="N5" s="12"/>
      <c r="O5" s="4"/>
      <c r="P5" s="5"/>
      <c r="Q5" s="5"/>
      <c r="R5" s="4"/>
      <c r="S5" s="5"/>
      <c r="T5" s="12"/>
    </row>
    <row r="6" spans="1:20" ht="12" customHeight="1">
      <c r="A6" s="13"/>
      <c r="B6" s="12"/>
      <c r="C6" s="14">
        <v>2001</v>
      </c>
      <c r="D6" s="15">
        <v>2002</v>
      </c>
      <c r="E6" s="15" t="s">
        <v>8</v>
      </c>
      <c r="F6" s="15">
        <v>2001</v>
      </c>
      <c r="G6" s="15">
        <v>2002</v>
      </c>
      <c r="H6" s="15" t="s">
        <v>8</v>
      </c>
      <c r="I6" s="15">
        <v>2001</v>
      </c>
      <c r="J6" s="15">
        <v>2002</v>
      </c>
      <c r="K6" s="15" t="s">
        <v>8</v>
      </c>
      <c r="L6" s="15">
        <v>2001</v>
      </c>
      <c r="M6" s="15">
        <v>2002</v>
      </c>
      <c r="N6" s="15" t="s">
        <v>8</v>
      </c>
      <c r="O6" s="15">
        <v>2001</v>
      </c>
      <c r="P6" s="15">
        <v>2002</v>
      </c>
      <c r="Q6" s="15" t="s">
        <v>8</v>
      </c>
      <c r="R6" s="14">
        <v>2001</v>
      </c>
      <c r="S6" s="15">
        <v>2002</v>
      </c>
      <c r="T6" s="20" t="s">
        <v>8</v>
      </c>
    </row>
    <row r="7" spans="1:24" ht="12" customHeight="1">
      <c r="A7" s="11" t="s">
        <v>9</v>
      </c>
      <c r="B7" s="16" t="s">
        <v>10</v>
      </c>
      <c r="C7" s="6">
        <v>2499.1</v>
      </c>
      <c r="D7" s="18">
        <v>3206.1</v>
      </c>
      <c r="E7" s="17">
        <f>D7-C7</f>
        <v>707</v>
      </c>
      <c r="F7" s="6">
        <v>2446.4</v>
      </c>
      <c r="G7" s="2">
        <v>3155.4</v>
      </c>
      <c r="H7" s="17">
        <f>G7-F7</f>
        <v>709</v>
      </c>
      <c r="I7" s="6">
        <v>157.3</v>
      </c>
      <c r="J7" s="18">
        <v>298.3</v>
      </c>
      <c r="K7" s="19">
        <f>J7-I7</f>
        <v>141</v>
      </c>
      <c r="L7" s="6">
        <f>O7+R7</f>
        <v>52.699999999999996</v>
      </c>
      <c r="M7" s="6">
        <f>P7+S7</f>
        <v>51.3</v>
      </c>
      <c r="N7" s="19">
        <f>M7-L7</f>
        <v>-1.3999999999999986</v>
      </c>
      <c r="O7" s="6">
        <v>35.3</v>
      </c>
      <c r="P7" s="18">
        <v>35.6</v>
      </c>
      <c r="Q7" s="19">
        <f>P7-O7</f>
        <v>0.30000000000000426</v>
      </c>
      <c r="R7" s="6">
        <v>17.4</v>
      </c>
      <c r="S7" s="18">
        <v>15.7</v>
      </c>
      <c r="T7" s="34">
        <f>S7-R7</f>
        <v>-1.6999999999999993</v>
      </c>
      <c r="V7" s="17"/>
      <c r="W7" s="17"/>
      <c r="X7" s="17"/>
    </row>
    <row r="8" spans="1:24" ht="12" customHeight="1">
      <c r="A8" s="11" t="s">
        <v>11</v>
      </c>
      <c r="B8" s="11" t="s">
        <v>12</v>
      </c>
      <c r="C8" s="6">
        <v>1831.3</v>
      </c>
      <c r="D8" s="18">
        <v>2449.2</v>
      </c>
      <c r="E8" s="17">
        <f aca="true" t="shared" si="0" ref="E8:E33">D8-C8</f>
        <v>617.8999999999999</v>
      </c>
      <c r="F8" s="6">
        <v>1735.8</v>
      </c>
      <c r="G8" s="2">
        <v>2327.9</v>
      </c>
      <c r="H8" s="17">
        <f aca="true" t="shared" si="1" ref="H8:H33">G8-F8</f>
        <v>592.1000000000001</v>
      </c>
      <c r="I8" s="6">
        <v>255.3</v>
      </c>
      <c r="J8" s="18">
        <v>240.2</v>
      </c>
      <c r="K8" s="19">
        <f aca="true" t="shared" si="2" ref="K8:K33">J8-I8</f>
        <v>-15.100000000000023</v>
      </c>
      <c r="L8" s="6">
        <f aca="true" t="shared" si="3" ref="L8:L33">O8+R8</f>
        <v>95.5</v>
      </c>
      <c r="M8" s="6">
        <f aca="true" t="shared" si="4" ref="M8:M33">P8+S8</f>
        <v>121.3</v>
      </c>
      <c r="N8" s="19">
        <f aca="true" t="shared" si="5" ref="N8:N33">M8-L8</f>
        <v>25.799999999999997</v>
      </c>
      <c r="O8" s="6">
        <v>50.5</v>
      </c>
      <c r="P8" s="18">
        <v>73.3</v>
      </c>
      <c r="Q8" s="19">
        <f aca="true" t="shared" si="6" ref="Q8:Q33">P8-O8</f>
        <v>22.799999999999997</v>
      </c>
      <c r="R8" s="17">
        <v>45</v>
      </c>
      <c r="S8" s="19">
        <v>48</v>
      </c>
      <c r="T8" s="34">
        <f aca="true" t="shared" si="7" ref="T8:T33">S8-R8</f>
        <v>3</v>
      </c>
      <c r="V8" s="17"/>
      <c r="W8" s="17"/>
      <c r="X8" s="17"/>
    </row>
    <row r="9" spans="1:24" ht="12" customHeight="1">
      <c r="A9" s="11" t="s">
        <v>13</v>
      </c>
      <c r="B9" s="11" t="s">
        <v>14</v>
      </c>
      <c r="C9" s="6">
        <v>5586.3</v>
      </c>
      <c r="D9" s="18">
        <v>7502.5</v>
      </c>
      <c r="E9" s="17">
        <f t="shared" si="0"/>
        <v>1916.1999999999998</v>
      </c>
      <c r="F9" s="6">
        <v>5101.7</v>
      </c>
      <c r="G9" s="2">
        <v>6823.9</v>
      </c>
      <c r="H9" s="17">
        <f t="shared" si="1"/>
        <v>1722.1999999999998</v>
      </c>
      <c r="I9" s="6">
        <v>1013.6</v>
      </c>
      <c r="J9" s="19">
        <v>1788</v>
      </c>
      <c r="K9" s="19">
        <f t="shared" si="2"/>
        <v>774.4</v>
      </c>
      <c r="L9" s="6">
        <f t="shared" si="3"/>
        <v>484.6</v>
      </c>
      <c r="M9" s="6">
        <f t="shared" si="4"/>
        <v>678.5999999999999</v>
      </c>
      <c r="N9" s="19">
        <f t="shared" si="5"/>
        <v>193.9999999999999</v>
      </c>
      <c r="O9" s="6">
        <v>254.1</v>
      </c>
      <c r="P9" s="18">
        <v>329.4</v>
      </c>
      <c r="Q9" s="19">
        <f t="shared" si="6"/>
        <v>75.29999999999998</v>
      </c>
      <c r="R9" s="17">
        <v>230.5</v>
      </c>
      <c r="S9" s="19">
        <v>349.2</v>
      </c>
      <c r="T9" s="34">
        <f t="shared" si="7"/>
        <v>118.69999999999999</v>
      </c>
      <c r="V9" s="17"/>
      <c r="W9" s="17"/>
      <c r="X9" s="17"/>
    </row>
    <row r="10" spans="1:24" ht="12" customHeight="1">
      <c r="A10" s="11" t="s">
        <v>15</v>
      </c>
      <c r="B10" s="11" t="s">
        <v>16</v>
      </c>
      <c r="C10" s="6">
        <v>7134.8</v>
      </c>
      <c r="D10" s="18">
        <v>8473.6</v>
      </c>
      <c r="E10" s="17">
        <f t="shared" si="0"/>
        <v>1338.8000000000002</v>
      </c>
      <c r="F10" s="6">
        <v>6697.6</v>
      </c>
      <c r="G10" s="2">
        <v>7762.7</v>
      </c>
      <c r="H10" s="17">
        <f t="shared" si="1"/>
        <v>1065.0999999999995</v>
      </c>
      <c r="I10" s="6">
        <v>666.1</v>
      </c>
      <c r="J10" s="19">
        <v>784.8</v>
      </c>
      <c r="K10" s="19">
        <f t="shared" si="2"/>
        <v>118.69999999999993</v>
      </c>
      <c r="L10" s="6">
        <f t="shared" si="3"/>
        <v>437.2</v>
      </c>
      <c r="M10" s="6">
        <f t="shared" si="4"/>
        <v>710.9000000000001</v>
      </c>
      <c r="N10" s="19">
        <f t="shared" si="5"/>
        <v>273.7000000000001</v>
      </c>
      <c r="O10" s="6">
        <v>284.9</v>
      </c>
      <c r="P10" s="18">
        <v>342.8</v>
      </c>
      <c r="Q10" s="19">
        <f t="shared" si="6"/>
        <v>57.900000000000034</v>
      </c>
      <c r="R10" s="17">
        <v>152.3</v>
      </c>
      <c r="S10" s="19">
        <v>368.1</v>
      </c>
      <c r="T10" s="34">
        <f t="shared" si="7"/>
        <v>215.8</v>
      </c>
      <c r="V10" s="17"/>
      <c r="W10" s="17"/>
      <c r="X10" s="17"/>
    </row>
    <row r="11" spans="1:24" ht="12" customHeight="1">
      <c r="A11" s="11" t="s">
        <v>17</v>
      </c>
      <c r="B11" s="11" t="s">
        <v>18</v>
      </c>
      <c r="C11" s="6">
        <v>2447.9</v>
      </c>
      <c r="D11" s="18">
        <v>3060.3</v>
      </c>
      <c r="E11" s="17">
        <f t="shared" si="0"/>
        <v>612.4000000000001</v>
      </c>
      <c r="F11" s="6">
        <v>2281.6</v>
      </c>
      <c r="G11" s="2">
        <v>2866.8</v>
      </c>
      <c r="H11" s="17">
        <f t="shared" si="1"/>
        <v>585.2000000000003</v>
      </c>
      <c r="I11" s="6">
        <v>78.9</v>
      </c>
      <c r="J11" s="19">
        <v>129.4</v>
      </c>
      <c r="K11" s="19">
        <f t="shared" si="2"/>
        <v>50.5</v>
      </c>
      <c r="L11" s="6">
        <f t="shared" si="3"/>
        <v>166.3</v>
      </c>
      <c r="M11" s="6">
        <f t="shared" si="4"/>
        <v>193.5</v>
      </c>
      <c r="N11" s="19">
        <f t="shared" si="5"/>
        <v>27.19999999999999</v>
      </c>
      <c r="O11" s="6">
        <v>152.9</v>
      </c>
      <c r="P11" s="18">
        <v>179.9</v>
      </c>
      <c r="Q11" s="19">
        <f t="shared" si="6"/>
        <v>27</v>
      </c>
      <c r="R11" s="17">
        <v>13.4</v>
      </c>
      <c r="S11" s="6">
        <v>13.6</v>
      </c>
      <c r="T11" s="34">
        <f t="shared" si="7"/>
        <v>0.1999999999999993</v>
      </c>
      <c r="V11" s="17"/>
      <c r="W11" s="17"/>
      <c r="X11" s="17"/>
    </row>
    <row r="12" spans="1:24" ht="12" customHeight="1">
      <c r="A12" s="11" t="s">
        <v>19</v>
      </c>
      <c r="B12" s="11" t="s">
        <v>20</v>
      </c>
      <c r="C12" s="6">
        <v>1902.5</v>
      </c>
      <c r="D12" s="18">
        <v>2734.8</v>
      </c>
      <c r="E12" s="17">
        <f t="shared" si="0"/>
        <v>832.3000000000002</v>
      </c>
      <c r="F12" s="17">
        <v>1857</v>
      </c>
      <c r="G12" s="25">
        <v>2672.2</v>
      </c>
      <c r="H12" s="17">
        <f t="shared" si="1"/>
        <v>815.1999999999998</v>
      </c>
      <c r="I12" s="6">
        <v>98.2</v>
      </c>
      <c r="J12" s="19">
        <v>115.2</v>
      </c>
      <c r="K12" s="19">
        <f t="shared" si="2"/>
        <v>17</v>
      </c>
      <c r="L12" s="6">
        <f t="shared" si="3"/>
        <v>45.5</v>
      </c>
      <c r="M12" s="6">
        <f t="shared" si="4"/>
        <v>62.599999999999994</v>
      </c>
      <c r="N12" s="19">
        <f t="shared" si="5"/>
        <v>17.099999999999994</v>
      </c>
      <c r="O12" s="6">
        <v>35.1</v>
      </c>
      <c r="P12" s="18">
        <v>41.4</v>
      </c>
      <c r="Q12" s="19">
        <f t="shared" si="6"/>
        <v>6.299999999999997</v>
      </c>
      <c r="R12" s="17">
        <v>10.4</v>
      </c>
      <c r="S12" s="19">
        <v>21.2</v>
      </c>
      <c r="T12" s="34">
        <f t="shared" si="7"/>
        <v>10.799999999999999</v>
      </c>
      <c r="V12" s="17"/>
      <c r="W12" s="17"/>
      <c r="X12" s="17"/>
    </row>
    <row r="13" spans="1:24" ht="12" customHeight="1">
      <c r="A13" s="11" t="s">
        <v>21</v>
      </c>
      <c r="B13" s="11" t="s">
        <v>22</v>
      </c>
      <c r="C13" s="6">
        <v>3423.8</v>
      </c>
      <c r="D13" s="18">
        <v>4117.6</v>
      </c>
      <c r="E13" s="17">
        <f t="shared" si="0"/>
        <v>693.8000000000002</v>
      </c>
      <c r="F13" s="17">
        <v>3234.4</v>
      </c>
      <c r="G13" s="25">
        <v>3906.7</v>
      </c>
      <c r="H13" s="17">
        <f t="shared" si="1"/>
        <v>672.2999999999997</v>
      </c>
      <c r="I13" s="6">
        <v>491.3</v>
      </c>
      <c r="J13" s="19">
        <v>459.3</v>
      </c>
      <c r="K13" s="19">
        <f t="shared" si="2"/>
        <v>-32</v>
      </c>
      <c r="L13" s="6">
        <f t="shared" si="3"/>
        <v>189.4</v>
      </c>
      <c r="M13" s="6">
        <f t="shared" si="4"/>
        <v>210.89999999999998</v>
      </c>
      <c r="N13" s="19">
        <f t="shared" si="5"/>
        <v>21.49999999999997</v>
      </c>
      <c r="O13" s="6">
        <v>164.8</v>
      </c>
      <c r="P13" s="18">
        <v>175.6</v>
      </c>
      <c r="Q13" s="19">
        <f t="shared" si="6"/>
        <v>10.799999999999983</v>
      </c>
      <c r="R13" s="17">
        <v>24.6</v>
      </c>
      <c r="S13" s="19">
        <v>35.3</v>
      </c>
      <c r="T13" s="34">
        <f t="shared" si="7"/>
        <v>10.699999999999996</v>
      </c>
      <c r="V13" s="17"/>
      <c r="W13" s="17"/>
      <c r="X13" s="17"/>
    </row>
    <row r="14" spans="1:24" ht="12" customHeight="1">
      <c r="A14" s="11" t="s">
        <v>23</v>
      </c>
      <c r="B14" s="11" t="s">
        <v>24</v>
      </c>
      <c r="C14" s="17">
        <v>2847</v>
      </c>
      <c r="D14" s="19">
        <v>3373.3</v>
      </c>
      <c r="E14" s="17">
        <f t="shared" si="0"/>
        <v>526.3000000000002</v>
      </c>
      <c r="F14" s="17">
        <v>2732.1</v>
      </c>
      <c r="G14" s="25">
        <v>3161.7</v>
      </c>
      <c r="H14" s="17">
        <f t="shared" si="1"/>
        <v>429.5999999999999</v>
      </c>
      <c r="I14" s="6">
        <v>102.7</v>
      </c>
      <c r="J14" s="19">
        <v>184.7</v>
      </c>
      <c r="K14" s="19">
        <f t="shared" si="2"/>
        <v>81.99999999999999</v>
      </c>
      <c r="L14" s="6">
        <f t="shared" si="3"/>
        <v>114.89999999999999</v>
      </c>
      <c r="M14" s="6">
        <f t="shared" si="4"/>
        <v>211.6</v>
      </c>
      <c r="N14" s="19">
        <f t="shared" si="5"/>
        <v>96.7</v>
      </c>
      <c r="O14" s="6">
        <v>26.8</v>
      </c>
      <c r="P14" s="18">
        <v>49.5</v>
      </c>
      <c r="Q14" s="19">
        <f t="shared" si="6"/>
        <v>22.7</v>
      </c>
      <c r="R14" s="17">
        <v>88.1</v>
      </c>
      <c r="S14" s="19">
        <v>162.1</v>
      </c>
      <c r="T14" s="34">
        <f t="shared" si="7"/>
        <v>74</v>
      </c>
      <c r="V14" s="17"/>
      <c r="W14" s="17"/>
      <c r="X14" s="17"/>
    </row>
    <row r="15" spans="1:24" ht="12" customHeight="1">
      <c r="A15" s="11" t="s">
        <v>25</v>
      </c>
      <c r="B15" s="11" t="s">
        <v>26</v>
      </c>
      <c r="C15" s="17">
        <v>4314.8</v>
      </c>
      <c r="D15" s="19">
        <v>5077.8</v>
      </c>
      <c r="E15" s="17">
        <f t="shared" si="0"/>
        <v>763</v>
      </c>
      <c r="F15" s="17">
        <v>4113.2</v>
      </c>
      <c r="G15" s="2">
        <v>4877.6</v>
      </c>
      <c r="H15" s="17">
        <f t="shared" si="1"/>
        <v>764.4000000000005</v>
      </c>
      <c r="I15" s="6">
        <v>444.4</v>
      </c>
      <c r="J15" s="19">
        <v>426.7</v>
      </c>
      <c r="K15" s="19">
        <f t="shared" si="2"/>
        <v>-17.69999999999999</v>
      </c>
      <c r="L15" s="6">
        <f t="shared" si="3"/>
        <v>201.6</v>
      </c>
      <c r="M15" s="6">
        <f t="shared" si="4"/>
        <v>200.20000000000002</v>
      </c>
      <c r="N15" s="19">
        <f t="shared" si="5"/>
        <v>-1.3999999999999773</v>
      </c>
      <c r="O15" s="6">
        <v>127.5</v>
      </c>
      <c r="P15" s="18">
        <v>128.3</v>
      </c>
      <c r="Q15" s="19">
        <f t="shared" si="6"/>
        <v>0.8000000000000114</v>
      </c>
      <c r="R15" s="17">
        <v>74.1</v>
      </c>
      <c r="S15" s="19">
        <v>71.9</v>
      </c>
      <c r="T15" s="34">
        <f t="shared" si="7"/>
        <v>-2.1999999999999886</v>
      </c>
      <c r="V15" s="17"/>
      <c r="W15" s="17"/>
      <c r="X15" s="17"/>
    </row>
    <row r="16" spans="1:24" ht="12" customHeight="1">
      <c r="A16" s="11" t="s">
        <v>27</v>
      </c>
      <c r="B16" s="11" t="s">
        <v>28</v>
      </c>
      <c r="C16" s="17">
        <v>2522.5</v>
      </c>
      <c r="D16" s="19">
        <v>3174.4</v>
      </c>
      <c r="E16" s="17">
        <f t="shared" si="0"/>
        <v>651.9000000000001</v>
      </c>
      <c r="F16" s="17">
        <v>2423.7</v>
      </c>
      <c r="G16" s="2">
        <v>2989.1</v>
      </c>
      <c r="H16" s="17">
        <f t="shared" si="1"/>
        <v>565.4000000000001</v>
      </c>
      <c r="I16" s="6">
        <v>35.4</v>
      </c>
      <c r="J16" s="19">
        <v>22.2</v>
      </c>
      <c r="K16" s="19">
        <f t="shared" si="2"/>
        <v>-13.2</v>
      </c>
      <c r="L16" s="6">
        <f t="shared" si="3"/>
        <v>98.8</v>
      </c>
      <c r="M16" s="6">
        <f t="shared" si="4"/>
        <v>185.3</v>
      </c>
      <c r="N16" s="19">
        <f t="shared" si="5"/>
        <v>86.50000000000001</v>
      </c>
      <c r="O16" s="6">
        <v>83.7</v>
      </c>
      <c r="P16" s="19">
        <v>156.3</v>
      </c>
      <c r="Q16" s="19">
        <f t="shared" si="6"/>
        <v>72.60000000000001</v>
      </c>
      <c r="R16" s="17">
        <v>15.1</v>
      </c>
      <c r="S16" s="19">
        <v>29</v>
      </c>
      <c r="T16" s="34">
        <f t="shared" si="7"/>
        <v>13.9</v>
      </c>
      <c r="V16" s="17"/>
      <c r="W16" s="17"/>
      <c r="X16" s="17"/>
    </row>
    <row r="17" spans="1:24" ht="12" customHeight="1">
      <c r="A17" s="11" t="s">
        <v>29</v>
      </c>
      <c r="B17" s="11" t="s">
        <v>30</v>
      </c>
      <c r="C17" s="17">
        <v>4160.5</v>
      </c>
      <c r="D17" s="19">
        <v>5289.5</v>
      </c>
      <c r="E17" s="17">
        <f t="shared" si="0"/>
        <v>1129</v>
      </c>
      <c r="F17" s="17">
        <v>3856.6</v>
      </c>
      <c r="G17" s="2">
        <v>4931.7</v>
      </c>
      <c r="H17" s="17">
        <f t="shared" si="1"/>
        <v>1075.1</v>
      </c>
      <c r="I17" s="6">
        <v>373.9</v>
      </c>
      <c r="J17" s="19">
        <v>411.9</v>
      </c>
      <c r="K17" s="19">
        <f t="shared" si="2"/>
        <v>38</v>
      </c>
      <c r="L17" s="6">
        <f t="shared" si="3"/>
        <v>303.9</v>
      </c>
      <c r="M17" s="6">
        <f t="shared" si="4"/>
        <v>357.8</v>
      </c>
      <c r="N17" s="19">
        <f t="shared" si="5"/>
        <v>53.900000000000034</v>
      </c>
      <c r="O17" s="6">
        <v>105.5</v>
      </c>
      <c r="P17" s="19">
        <v>121.2</v>
      </c>
      <c r="Q17" s="19">
        <f t="shared" si="6"/>
        <v>15.700000000000003</v>
      </c>
      <c r="R17" s="17">
        <v>198.4</v>
      </c>
      <c r="S17" s="19">
        <v>236.6</v>
      </c>
      <c r="T17" s="34">
        <f t="shared" si="7"/>
        <v>38.19999999999999</v>
      </c>
      <c r="V17" s="17"/>
      <c r="W17" s="17"/>
      <c r="X17" s="17"/>
    </row>
    <row r="18" spans="1:24" ht="12" customHeight="1">
      <c r="A18" s="11" t="s">
        <v>31</v>
      </c>
      <c r="B18" s="11" t="s">
        <v>32</v>
      </c>
      <c r="C18" s="17">
        <v>3965.7</v>
      </c>
      <c r="D18" s="19">
        <v>4876.4</v>
      </c>
      <c r="E18" s="17">
        <f t="shared" si="0"/>
        <v>910.6999999999998</v>
      </c>
      <c r="F18" s="17">
        <v>3717.2</v>
      </c>
      <c r="G18" s="2">
        <v>4553.7</v>
      </c>
      <c r="H18" s="17">
        <f t="shared" si="1"/>
        <v>836.5</v>
      </c>
      <c r="I18" s="6">
        <v>352.8</v>
      </c>
      <c r="J18" s="19">
        <v>436.7</v>
      </c>
      <c r="K18" s="19">
        <f t="shared" si="2"/>
        <v>83.89999999999998</v>
      </c>
      <c r="L18" s="6">
        <f t="shared" si="3"/>
        <v>248.5</v>
      </c>
      <c r="M18" s="6">
        <f t="shared" si="4"/>
        <v>322.7</v>
      </c>
      <c r="N18" s="19">
        <f t="shared" si="5"/>
        <v>74.19999999999999</v>
      </c>
      <c r="O18" s="6">
        <v>169.4</v>
      </c>
      <c r="P18" s="19">
        <v>191.1</v>
      </c>
      <c r="Q18" s="19">
        <f t="shared" si="6"/>
        <v>21.69999999999999</v>
      </c>
      <c r="R18" s="17">
        <v>79.1</v>
      </c>
      <c r="S18" s="19">
        <v>131.6</v>
      </c>
      <c r="T18" s="34">
        <f t="shared" si="7"/>
        <v>52.5</v>
      </c>
      <c r="V18" s="17"/>
      <c r="W18" s="17"/>
      <c r="X18" s="17"/>
    </row>
    <row r="19" spans="1:24" ht="12" customHeight="1">
      <c r="A19" s="11" t="s">
        <v>33</v>
      </c>
      <c r="B19" s="11" t="s">
        <v>34</v>
      </c>
      <c r="C19" s="17">
        <v>4368.2</v>
      </c>
      <c r="D19" s="19">
        <v>5634.2</v>
      </c>
      <c r="E19" s="17">
        <f t="shared" si="0"/>
        <v>1266</v>
      </c>
      <c r="F19" s="17">
        <v>4332.1</v>
      </c>
      <c r="G19" s="2">
        <v>5516.8</v>
      </c>
      <c r="H19" s="17">
        <f t="shared" si="1"/>
        <v>1184.6999999999998</v>
      </c>
      <c r="I19" s="6">
        <v>342.8</v>
      </c>
      <c r="J19" s="19">
        <v>423.9</v>
      </c>
      <c r="K19" s="19">
        <f t="shared" si="2"/>
        <v>81.09999999999997</v>
      </c>
      <c r="L19" s="6">
        <f t="shared" si="3"/>
        <v>36.1</v>
      </c>
      <c r="M19" s="6">
        <f t="shared" si="4"/>
        <v>117.4</v>
      </c>
      <c r="N19" s="19">
        <f t="shared" si="5"/>
        <v>81.30000000000001</v>
      </c>
      <c r="O19" s="6">
        <v>28.1</v>
      </c>
      <c r="P19" s="19">
        <v>34.9</v>
      </c>
      <c r="Q19" s="19">
        <f t="shared" si="6"/>
        <v>6.799999999999997</v>
      </c>
      <c r="R19" s="17">
        <v>8</v>
      </c>
      <c r="S19" s="19">
        <v>82.5</v>
      </c>
      <c r="T19" s="34">
        <f t="shared" si="7"/>
        <v>74.5</v>
      </c>
      <c r="V19" s="17"/>
      <c r="W19" s="17"/>
      <c r="X19" s="17"/>
    </row>
    <row r="20" spans="1:24" ht="12" customHeight="1">
      <c r="A20" s="11" t="s">
        <v>35</v>
      </c>
      <c r="B20" s="11" t="s">
        <v>36</v>
      </c>
      <c r="C20" s="17">
        <v>3609.5</v>
      </c>
      <c r="D20" s="19">
        <v>4280.9</v>
      </c>
      <c r="E20" s="17">
        <f t="shared" si="0"/>
        <v>671.3999999999996</v>
      </c>
      <c r="F20" s="17">
        <v>3274.3</v>
      </c>
      <c r="G20" s="2">
        <v>4050.7</v>
      </c>
      <c r="H20" s="17">
        <f t="shared" si="1"/>
        <v>776.3999999999996</v>
      </c>
      <c r="I20" s="6">
        <v>817.3</v>
      </c>
      <c r="J20" s="19">
        <v>936.8</v>
      </c>
      <c r="K20" s="19">
        <f t="shared" si="2"/>
        <v>119.5</v>
      </c>
      <c r="L20" s="6">
        <f t="shared" si="3"/>
        <v>335.20000000000005</v>
      </c>
      <c r="M20" s="6">
        <f t="shared" si="4"/>
        <v>230.2</v>
      </c>
      <c r="N20" s="19">
        <f t="shared" si="5"/>
        <v>-105.00000000000006</v>
      </c>
      <c r="O20" s="6">
        <v>69.9</v>
      </c>
      <c r="P20" s="19">
        <v>94</v>
      </c>
      <c r="Q20" s="19">
        <f t="shared" si="6"/>
        <v>24.099999999999994</v>
      </c>
      <c r="R20" s="17">
        <v>265.3</v>
      </c>
      <c r="S20" s="19">
        <v>136.2</v>
      </c>
      <c r="T20" s="34">
        <f t="shared" si="7"/>
        <v>-129.10000000000002</v>
      </c>
      <c r="V20" s="17"/>
      <c r="W20" s="17"/>
      <c r="X20" s="17"/>
    </row>
    <row r="21" spans="1:24" ht="12" customHeight="1">
      <c r="A21" s="11" t="s">
        <v>37</v>
      </c>
      <c r="B21" s="11" t="s">
        <v>38</v>
      </c>
      <c r="C21" s="17">
        <v>4761.5</v>
      </c>
      <c r="D21" s="19">
        <v>6674.6</v>
      </c>
      <c r="E21" s="17">
        <f t="shared" si="0"/>
        <v>1913.1000000000004</v>
      </c>
      <c r="F21" s="17">
        <v>4387.8</v>
      </c>
      <c r="G21" s="2">
        <v>6309.9</v>
      </c>
      <c r="H21" s="17">
        <f t="shared" si="1"/>
        <v>1922.0999999999995</v>
      </c>
      <c r="I21" s="6">
        <v>736.1</v>
      </c>
      <c r="J21" s="19">
        <v>502.2</v>
      </c>
      <c r="K21" s="19">
        <f t="shared" si="2"/>
        <v>-233.90000000000003</v>
      </c>
      <c r="L21" s="6">
        <f t="shared" si="3"/>
        <v>373.70000000000005</v>
      </c>
      <c r="M21" s="6">
        <f t="shared" si="4"/>
        <v>364.7</v>
      </c>
      <c r="N21" s="19">
        <f t="shared" si="5"/>
        <v>-9.000000000000057</v>
      </c>
      <c r="O21" s="6">
        <v>132.8</v>
      </c>
      <c r="P21" s="19">
        <v>168.6</v>
      </c>
      <c r="Q21" s="19">
        <f t="shared" si="6"/>
        <v>35.79999999999998</v>
      </c>
      <c r="R21" s="17">
        <v>240.9</v>
      </c>
      <c r="S21" s="19">
        <v>196.1</v>
      </c>
      <c r="T21" s="34">
        <f t="shared" si="7"/>
        <v>-44.80000000000001</v>
      </c>
      <c r="V21" s="17"/>
      <c r="W21" s="17"/>
      <c r="X21" s="17"/>
    </row>
    <row r="22" spans="1:24" ht="12" customHeight="1">
      <c r="A22" s="11" t="s">
        <v>39</v>
      </c>
      <c r="B22" s="11" t="s">
        <v>40</v>
      </c>
      <c r="C22" s="17">
        <v>3064.5</v>
      </c>
      <c r="D22" s="19">
        <v>3922.2</v>
      </c>
      <c r="E22" s="17">
        <f t="shared" si="0"/>
        <v>857.6999999999998</v>
      </c>
      <c r="F22" s="17">
        <v>2916.6</v>
      </c>
      <c r="G22" s="2">
        <v>3707.9</v>
      </c>
      <c r="H22" s="17">
        <f t="shared" si="1"/>
        <v>791.3000000000002</v>
      </c>
      <c r="I22" s="6">
        <v>316.4</v>
      </c>
      <c r="J22" s="19">
        <v>458.6</v>
      </c>
      <c r="K22" s="19">
        <f t="shared" si="2"/>
        <v>142.20000000000005</v>
      </c>
      <c r="L22" s="6">
        <f t="shared" si="3"/>
        <v>147.9</v>
      </c>
      <c r="M22" s="6">
        <f t="shared" si="4"/>
        <v>214.3</v>
      </c>
      <c r="N22" s="19">
        <f t="shared" si="5"/>
        <v>66.4</v>
      </c>
      <c r="O22" s="6">
        <v>89.5</v>
      </c>
      <c r="P22" s="19">
        <v>122.6</v>
      </c>
      <c r="Q22" s="19">
        <f t="shared" si="6"/>
        <v>33.099999999999994</v>
      </c>
      <c r="R22" s="17">
        <v>58.4</v>
      </c>
      <c r="S22" s="19">
        <v>91.7</v>
      </c>
      <c r="T22" s="34">
        <f t="shared" si="7"/>
        <v>33.300000000000004</v>
      </c>
      <c r="V22" s="17"/>
      <c r="W22" s="17"/>
      <c r="X22" s="17"/>
    </row>
    <row r="23" spans="1:24" ht="12" customHeight="1">
      <c r="A23" s="11" t="s">
        <v>41</v>
      </c>
      <c r="B23" s="11" t="s">
        <v>42</v>
      </c>
      <c r="C23" s="17">
        <v>1924.6</v>
      </c>
      <c r="D23" s="19">
        <v>2563.4</v>
      </c>
      <c r="E23" s="17">
        <f t="shared" si="0"/>
        <v>638.8000000000002</v>
      </c>
      <c r="F23" s="17">
        <v>1818</v>
      </c>
      <c r="G23" s="25">
        <v>2443.4</v>
      </c>
      <c r="H23" s="17">
        <f t="shared" si="1"/>
        <v>625.4000000000001</v>
      </c>
      <c r="I23" s="6">
        <v>118.4</v>
      </c>
      <c r="J23" s="19">
        <v>117.18</v>
      </c>
      <c r="K23" s="19">
        <f t="shared" si="2"/>
        <v>-1.2199999999999989</v>
      </c>
      <c r="L23" s="6">
        <f t="shared" si="3"/>
        <v>106.6</v>
      </c>
      <c r="M23" s="6">
        <f t="shared" si="4"/>
        <v>125.3</v>
      </c>
      <c r="N23" s="19">
        <f t="shared" si="5"/>
        <v>18.700000000000003</v>
      </c>
      <c r="O23" s="6">
        <v>73.6</v>
      </c>
      <c r="P23" s="19">
        <v>95.8</v>
      </c>
      <c r="Q23" s="19">
        <f t="shared" si="6"/>
        <v>22.200000000000003</v>
      </c>
      <c r="R23" s="17">
        <v>33</v>
      </c>
      <c r="S23" s="19">
        <v>29.5</v>
      </c>
      <c r="T23" s="34">
        <f t="shared" si="7"/>
        <v>-3.5</v>
      </c>
      <c r="V23" s="17"/>
      <c r="W23" s="17"/>
      <c r="X23" s="17"/>
    </row>
    <row r="24" spans="1:24" ht="12" customHeight="1">
      <c r="A24" s="11" t="s">
        <v>43</v>
      </c>
      <c r="B24" s="11" t="s">
        <v>44</v>
      </c>
      <c r="C24" s="17">
        <v>2455.7</v>
      </c>
      <c r="D24" s="19">
        <v>3072.8</v>
      </c>
      <c r="E24" s="17">
        <f t="shared" si="0"/>
        <v>617.1000000000004</v>
      </c>
      <c r="F24" s="17">
        <v>2309.8</v>
      </c>
      <c r="G24" s="25">
        <v>2862.71</v>
      </c>
      <c r="H24" s="17">
        <f t="shared" si="1"/>
        <v>552.9099999999999</v>
      </c>
      <c r="I24" s="17">
        <v>160</v>
      </c>
      <c r="J24" s="19">
        <v>145.43</v>
      </c>
      <c r="K24" s="19">
        <f t="shared" si="2"/>
        <v>-14.569999999999993</v>
      </c>
      <c r="L24" s="6">
        <f t="shared" si="3"/>
        <v>145.9</v>
      </c>
      <c r="M24" s="6">
        <f t="shared" si="4"/>
        <v>210.10000000000002</v>
      </c>
      <c r="N24" s="19">
        <f t="shared" si="5"/>
        <v>64.20000000000002</v>
      </c>
      <c r="O24" s="6">
        <v>110.2</v>
      </c>
      <c r="P24" s="19">
        <v>134.4</v>
      </c>
      <c r="Q24" s="19">
        <f t="shared" si="6"/>
        <v>24.200000000000003</v>
      </c>
      <c r="R24" s="17">
        <v>35.7</v>
      </c>
      <c r="S24" s="19">
        <v>75.7</v>
      </c>
      <c r="T24" s="34">
        <f t="shared" si="7"/>
        <v>40</v>
      </c>
      <c r="V24" s="17"/>
      <c r="W24" s="17"/>
      <c r="X24" s="17"/>
    </row>
    <row r="25" spans="1:24" ht="12" customHeight="1">
      <c r="A25" s="11" t="s">
        <v>45</v>
      </c>
      <c r="B25" s="11" t="s">
        <v>46</v>
      </c>
      <c r="C25" s="17">
        <v>2535.6</v>
      </c>
      <c r="D25" s="19">
        <v>2491.2</v>
      </c>
      <c r="E25" s="17">
        <f t="shared" si="0"/>
        <v>-44.40000000000009</v>
      </c>
      <c r="F25" s="17">
        <v>2435.6</v>
      </c>
      <c r="G25" s="25">
        <v>2438.1</v>
      </c>
      <c r="H25" s="17">
        <f t="shared" si="1"/>
        <v>2.5</v>
      </c>
      <c r="I25" s="17">
        <v>52.3</v>
      </c>
      <c r="J25" s="19">
        <v>112.3</v>
      </c>
      <c r="K25" s="19">
        <f t="shared" si="2"/>
        <v>60</v>
      </c>
      <c r="L25" s="6">
        <f t="shared" si="3"/>
        <v>100</v>
      </c>
      <c r="M25" s="6">
        <f t="shared" si="4"/>
        <v>53.1</v>
      </c>
      <c r="N25" s="19">
        <f t="shared" si="5"/>
        <v>-46.9</v>
      </c>
      <c r="O25" s="17">
        <v>18</v>
      </c>
      <c r="P25" s="19">
        <v>44</v>
      </c>
      <c r="Q25" s="19">
        <f t="shared" si="6"/>
        <v>26</v>
      </c>
      <c r="R25" s="17">
        <v>82</v>
      </c>
      <c r="S25" s="19">
        <v>9.1</v>
      </c>
      <c r="T25" s="34">
        <f t="shared" si="7"/>
        <v>-72.9</v>
      </c>
      <c r="V25" s="17"/>
      <c r="W25" s="17"/>
      <c r="X25" s="17"/>
    </row>
    <row r="26" spans="1:24" ht="12" customHeight="1">
      <c r="A26" s="11" t="s">
        <v>47</v>
      </c>
      <c r="B26" s="11" t="s">
        <v>48</v>
      </c>
      <c r="C26" s="17">
        <v>3658.8</v>
      </c>
      <c r="D26" s="19">
        <v>4455.7</v>
      </c>
      <c r="E26" s="17">
        <f t="shared" si="0"/>
        <v>796.8999999999996</v>
      </c>
      <c r="F26" s="17">
        <v>3523.3</v>
      </c>
      <c r="G26" s="25">
        <v>4262.6</v>
      </c>
      <c r="H26" s="17">
        <f t="shared" si="1"/>
        <v>739.3000000000002</v>
      </c>
      <c r="I26" s="17">
        <v>231.1</v>
      </c>
      <c r="J26" s="19">
        <v>316.04</v>
      </c>
      <c r="K26" s="19">
        <f t="shared" si="2"/>
        <v>84.94000000000003</v>
      </c>
      <c r="L26" s="6">
        <f t="shared" si="3"/>
        <v>140.5</v>
      </c>
      <c r="M26" s="6">
        <f t="shared" si="4"/>
        <v>193.1</v>
      </c>
      <c r="N26" s="19">
        <f t="shared" si="5"/>
        <v>52.599999999999994</v>
      </c>
      <c r="O26" s="17">
        <v>69.6</v>
      </c>
      <c r="P26" s="19">
        <v>115.6</v>
      </c>
      <c r="Q26" s="19">
        <f t="shared" si="6"/>
        <v>46</v>
      </c>
      <c r="R26" s="17">
        <v>70.9</v>
      </c>
      <c r="S26" s="19">
        <v>77.5</v>
      </c>
      <c r="T26" s="34">
        <f t="shared" si="7"/>
        <v>6.599999999999994</v>
      </c>
      <c r="V26" s="17"/>
      <c r="W26" s="17"/>
      <c r="X26" s="17"/>
    </row>
    <row r="27" spans="1:24" ht="12" customHeight="1">
      <c r="A27" s="11" t="s">
        <v>49</v>
      </c>
      <c r="B27" s="11" t="s">
        <v>50</v>
      </c>
      <c r="C27" s="17">
        <v>2242.7</v>
      </c>
      <c r="D27" s="19">
        <v>2714.93</v>
      </c>
      <c r="E27" s="17">
        <f t="shared" si="0"/>
        <v>472.23</v>
      </c>
      <c r="F27" s="17">
        <v>2209.2</v>
      </c>
      <c r="G27" s="25">
        <v>2657.3</v>
      </c>
      <c r="H27" s="17">
        <f t="shared" si="1"/>
        <v>448.10000000000036</v>
      </c>
      <c r="I27" s="17">
        <v>149.8</v>
      </c>
      <c r="J27" s="19">
        <v>158.73</v>
      </c>
      <c r="K27" s="19">
        <f t="shared" si="2"/>
        <v>8.929999999999978</v>
      </c>
      <c r="L27" s="6">
        <f t="shared" si="3"/>
        <v>33.5</v>
      </c>
      <c r="M27" s="6">
        <f t="shared" si="4"/>
        <v>57.7</v>
      </c>
      <c r="N27" s="19">
        <f t="shared" si="5"/>
        <v>24.200000000000003</v>
      </c>
      <c r="O27" s="17">
        <v>32.2</v>
      </c>
      <c r="P27" s="19">
        <v>42.9</v>
      </c>
      <c r="Q27" s="19">
        <f t="shared" si="6"/>
        <v>10.699999999999996</v>
      </c>
      <c r="R27" s="17">
        <v>1.3</v>
      </c>
      <c r="S27" s="19">
        <v>14.8</v>
      </c>
      <c r="T27" s="34">
        <f t="shared" si="7"/>
        <v>13.5</v>
      </c>
      <c r="V27" s="17"/>
      <c r="W27" s="17"/>
      <c r="X27" s="17"/>
    </row>
    <row r="28" spans="1:24" ht="12" customHeight="1">
      <c r="A28" s="11" t="s">
        <v>51</v>
      </c>
      <c r="B28" s="11" t="s">
        <v>52</v>
      </c>
      <c r="C28" s="17">
        <v>2986.7</v>
      </c>
      <c r="D28" s="19">
        <v>3146.6</v>
      </c>
      <c r="E28" s="17">
        <f t="shared" si="0"/>
        <v>159.9000000000001</v>
      </c>
      <c r="F28" s="17">
        <v>2832.9</v>
      </c>
      <c r="G28" s="25">
        <v>2838.2</v>
      </c>
      <c r="H28" s="17">
        <f t="shared" si="1"/>
        <v>5.299999999999727</v>
      </c>
      <c r="I28" s="17">
        <v>275.8</v>
      </c>
      <c r="J28" s="19">
        <v>190.5</v>
      </c>
      <c r="K28" s="19">
        <f t="shared" si="2"/>
        <v>-85.30000000000001</v>
      </c>
      <c r="L28" s="6">
        <f t="shared" si="3"/>
        <v>153.8</v>
      </c>
      <c r="M28" s="6">
        <f t="shared" si="4"/>
        <v>308.4</v>
      </c>
      <c r="N28" s="19">
        <f t="shared" si="5"/>
        <v>154.59999999999997</v>
      </c>
      <c r="O28" s="17">
        <v>121.1</v>
      </c>
      <c r="P28" s="19">
        <v>138.9</v>
      </c>
      <c r="Q28" s="19">
        <f t="shared" si="6"/>
        <v>17.80000000000001</v>
      </c>
      <c r="R28" s="17">
        <v>32.7</v>
      </c>
      <c r="S28" s="19">
        <v>169.5</v>
      </c>
      <c r="T28" s="34">
        <f t="shared" si="7"/>
        <v>136.8</v>
      </c>
      <c r="V28" s="17"/>
      <c r="W28" s="17"/>
      <c r="X28" s="17"/>
    </row>
    <row r="29" spans="1:24" ht="12" customHeight="1">
      <c r="A29" s="11" t="s">
        <v>53</v>
      </c>
      <c r="B29" s="11" t="s">
        <v>54</v>
      </c>
      <c r="C29" s="17">
        <v>2823.8</v>
      </c>
      <c r="D29" s="19">
        <v>3329.7</v>
      </c>
      <c r="E29" s="17">
        <f t="shared" si="0"/>
        <v>505.89999999999964</v>
      </c>
      <c r="F29" s="17">
        <v>2705</v>
      </c>
      <c r="G29" s="25">
        <v>3139.3</v>
      </c>
      <c r="H29" s="17">
        <f t="shared" si="1"/>
        <v>434.3000000000002</v>
      </c>
      <c r="I29" s="17">
        <v>149</v>
      </c>
      <c r="J29" s="19">
        <v>199.28</v>
      </c>
      <c r="K29" s="19">
        <f t="shared" si="2"/>
        <v>50.28</v>
      </c>
      <c r="L29" s="6">
        <f t="shared" si="3"/>
        <v>118.8</v>
      </c>
      <c r="M29" s="6">
        <f t="shared" si="4"/>
        <v>189.7</v>
      </c>
      <c r="N29" s="19">
        <f t="shared" si="5"/>
        <v>70.89999999999999</v>
      </c>
      <c r="O29" s="17">
        <v>96.1</v>
      </c>
      <c r="P29" s="19">
        <v>139.7</v>
      </c>
      <c r="Q29" s="19">
        <f t="shared" si="6"/>
        <v>43.599999999999994</v>
      </c>
      <c r="R29" s="17">
        <v>22.7</v>
      </c>
      <c r="S29" s="19">
        <v>50</v>
      </c>
      <c r="T29" s="34">
        <f t="shared" si="7"/>
        <v>27.3</v>
      </c>
      <c r="V29" s="17"/>
      <c r="W29" s="17"/>
      <c r="X29" s="17"/>
    </row>
    <row r="30" spans="1:24" ht="12" customHeight="1">
      <c r="A30" s="11" t="s">
        <v>55</v>
      </c>
      <c r="B30" s="11" t="s">
        <v>56</v>
      </c>
      <c r="C30" s="17">
        <v>2350</v>
      </c>
      <c r="D30" s="19">
        <v>2479</v>
      </c>
      <c r="E30" s="17">
        <f t="shared" si="0"/>
        <v>129</v>
      </c>
      <c r="F30" s="17">
        <v>1465.7</v>
      </c>
      <c r="G30" s="25">
        <v>2448</v>
      </c>
      <c r="H30" s="17">
        <f t="shared" si="1"/>
        <v>982.3</v>
      </c>
      <c r="I30" s="17">
        <v>129.3</v>
      </c>
      <c r="J30" s="19">
        <v>120.3</v>
      </c>
      <c r="K30" s="19">
        <f t="shared" si="2"/>
        <v>-9.000000000000014</v>
      </c>
      <c r="L30" s="6">
        <f t="shared" si="3"/>
        <v>29.5</v>
      </c>
      <c r="M30" s="6">
        <f t="shared" si="4"/>
        <v>31.3</v>
      </c>
      <c r="N30" s="19">
        <f t="shared" si="5"/>
        <v>1.8000000000000007</v>
      </c>
      <c r="O30" s="17">
        <v>28</v>
      </c>
      <c r="P30" s="17">
        <v>31.3</v>
      </c>
      <c r="Q30" s="19">
        <f t="shared" si="6"/>
        <v>3.3000000000000007</v>
      </c>
      <c r="R30" s="17">
        <v>1.5</v>
      </c>
      <c r="S30" s="19">
        <v>0</v>
      </c>
      <c r="T30" s="34">
        <f t="shared" si="7"/>
        <v>-1.5</v>
      </c>
      <c r="V30" s="17"/>
      <c r="W30" s="17"/>
      <c r="X30" s="17"/>
    </row>
    <row r="31" spans="1:24" ht="12" customHeight="1">
      <c r="A31" s="11" t="s">
        <v>57</v>
      </c>
      <c r="B31" s="11" t="s">
        <v>58</v>
      </c>
      <c r="C31" s="17">
        <v>2747.3</v>
      </c>
      <c r="D31" s="19">
        <v>3580.6</v>
      </c>
      <c r="E31" s="17">
        <f t="shared" si="0"/>
        <v>833.2999999999997</v>
      </c>
      <c r="F31" s="17">
        <v>2551.8</v>
      </c>
      <c r="G31" s="25">
        <v>3347.3</v>
      </c>
      <c r="H31" s="17">
        <f t="shared" si="1"/>
        <v>795.5</v>
      </c>
      <c r="I31" s="17">
        <v>219.2</v>
      </c>
      <c r="J31" s="18">
        <v>286.4</v>
      </c>
      <c r="K31" s="19">
        <f t="shared" si="2"/>
        <v>67.19999999999999</v>
      </c>
      <c r="L31" s="6">
        <f t="shared" si="3"/>
        <v>195.5</v>
      </c>
      <c r="M31" s="6">
        <f t="shared" si="4"/>
        <v>233.29999999999998</v>
      </c>
      <c r="N31" s="19">
        <f t="shared" si="5"/>
        <v>37.79999999999998</v>
      </c>
      <c r="O31" s="17">
        <v>134.1</v>
      </c>
      <c r="P31" s="19">
        <v>204.6</v>
      </c>
      <c r="Q31" s="19">
        <f t="shared" si="6"/>
        <v>70.5</v>
      </c>
      <c r="R31" s="17">
        <v>61.4</v>
      </c>
      <c r="S31" s="19">
        <v>28.7</v>
      </c>
      <c r="T31" s="34">
        <f t="shared" si="7"/>
        <v>-32.7</v>
      </c>
      <c r="V31" s="17"/>
      <c r="W31" s="17"/>
      <c r="X31" s="17"/>
    </row>
    <row r="32" spans="1:24" ht="12" customHeight="1">
      <c r="A32" s="11" t="s">
        <v>59</v>
      </c>
      <c r="B32" s="11" t="s">
        <v>66</v>
      </c>
      <c r="C32" s="17">
        <v>8111.2</v>
      </c>
      <c r="D32" s="19">
        <v>8695.2</v>
      </c>
      <c r="E32" s="17">
        <f t="shared" si="0"/>
        <v>584.0000000000009</v>
      </c>
      <c r="F32" s="17">
        <v>7437.3</v>
      </c>
      <c r="G32" s="25">
        <v>7843.8</v>
      </c>
      <c r="H32" s="17">
        <f t="shared" si="1"/>
        <v>406.5</v>
      </c>
      <c r="I32" s="17">
        <v>1384.9</v>
      </c>
      <c r="J32" s="18">
        <v>1171.5</v>
      </c>
      <c r="K32" s="19">
        <f t="shared" si="2"/>
        <v>-213.4000000000001</v>
      </c>
      <c r="L32" s="6">
        <f t="shared" si="3"/>
        <v>673.9</v>
      </c>
      <c r="M32" s="6">
        <f t="shared" si="4"/>
        <v>851.4</v>
      </c>
      <c r="N32" s="19">
        <f t="shared" si="5"/>
        <v>177.5</v>
      </c>
      <c r="O32" s="17">
        <v>48</v>
      </c>
      <c r="P32" s="19">
        <v>105.6</v>
      </c>
      <c r="Q32" s="19">
        <f t="shared" si="6"/>
        <v>57.599999999999994</v>
      </c>
      <c r="R32" s="17">
        <v>625.9</v>
      </c>
      <c r="S32" s="19">
        <v>745.8</v>
      </c>
      <c r="T32" s="34">
        <f t="shared" si="7"/>
        <v>119.89999999999998</v>
      </c>
      <c r="V32" s="17"/>
      <c r="W32" s="17"/>
      <c r="X32" s="17"/>
    </row>
    <row r="33" spans="1:24" ht="12" customHeight="1">
      <c r="A33" s="11" t="s">
        <v>60</v>
      </c>
      <c r="B33" s="11" t="s">
        <v>67</v>
      </c>
      <c r="C33" s="17">
        <v>2431.8</v>
      </c>
      <c r="D33" s="19">
        <v>2596.5</v>
      </c>
      <c r="E33" s="17">
        <f t="shared" si="0"/>
        <v>164.69999999999982</v>
      </c>
      <c r="F33" s="17">
        <v>2346.4</v>
      </c>
      <c r="G33" s="25">
        <v>2442.6</v>
      </c>
      <c r="H33" s="17">
        <f t="shared" si="1"/>
        <v>96.19999999999982</v>
      </c>
      <c r="I33" s="17">
        <v>443.1</v>
      </c>
      <c r="J33" s="19">
        <v>439</v>
      </c>
      <c r="K33" s="19">
        <f t="shared" si="2"/>
        <v>-4.100000000000023</v>
      </c>
      <c r="L33" s="6">
        <f t="shared" si="3"/>
        <v>85.4</v>
      </c>
      <c r="M33" s="6">
        <f t="shared" si="4"/>
        <v>153.89999999999998</v>
      </c>
      <c r="N33" s="19">
        <f t="shared" si="5"/>
        <v>68.49999999999997</v>
      </c>
      <c r="O33" s="17">
        <v>68</v>
      </c>
      <c r="P33" s="19">
        <v>74.6</v>
      </c>
      <c r="Q33" s="19">
        <f t="shared" si="6"/>
        <v>6.599999999999994</v>
      </c>
      <c r="R33" s="17">
        <v>17.4</v>
      </c>
      <c r="S33" s="19">
        <v>79.3</v>
      </c>
      <c r="T33" s="35">
        <f t="shared" si="7"/>
        <v>61.9</v>
      </c>
      <c r="V33" s="17"/>
      <c r="W33" s="17"/>
      <c r="X33" s="17"/>
    </row>
    <row r="34" spans="1:24" ht="12" customHeight="1">
      <c r="A34" s="26"/>
      <c r="B34" s="27" t="s">
        <v>61</v>
      </c>
      <c r="C34" s="28">
        <f aca="true" t="shared" si="8" ref="C34:T34">SUM(C7:C33)</f>
        <v>92708.09999999999</v>
      </c>
      <c r="D34" s="29">
        <f t="shared" si="8"/>
        <v>112973.03</v>
      </c>
      <c r="E34" s="28">
        <f t="shared" si="8"/>
        <v>20264.93</v>
      </c>
      <c r="F34" s="28">
        <f t="shared" si="8"/>
        <v>86743.09999999999</v>
      </c>
      <c r="G34" s="29">
        <f t="shared" si="8"/>
        <v>106338.01000000001</v>
      </c>
      <c r="H34" s="28">
        <f t="shared" si="8"/>
        <v>19594.910000000003</v>
      </c>
      <c r="I34" s="28">
        <f t="shared" si="8"/>
        <v>9595.400000000001</v>
      </c>
      <c r="J34" s="30">
        <f t="shared" si="8"/>
        <v>10875.56</v>
      </c>
      <c r="K34" s="28">
        <f t="shared" si="8"/>
        <v>1280.1599999999999</v>
      </c>
      <c r="L34" s="27">
        <f t="shared" si="8"/>
        <v>5115.199999999999</v>
      </c>
      <c r="M34" s="27">
        <f t="shared" si="8"/>
        <v>6640.599999999999</v>
      </c>
      <c r="N34" s="28">
        <f t="shared" si="8"/>
        <v>1525.4000000000003</v>
      </c>
      <c r="O34" s="28">
        <f t="shared" si="8"/>
        <v>2609.6999999999994</v>
      </c>
      <c r="P34" s="29">
        <f t="shared" si="8"/>
        <v>3371.8999999999996</v>
      </c>
      <c r="Q34" s="28">
        <f t="shared" si="8"/>
        <v>762.1999999999999</v>
      </c>
      <c r="R34" s="28">
        <f t="shared" si="8"/>
        <v>2505.5000000000005</v>
      </c>
      <c r="S34" s="29">
        <f t="shared" si="8"/>
        <v>3268.7</v>
      </c>
      <c r="T34" s="31">
        <f t="shared" si="8"/>
        <v>763.1999999999998</v>
      </c>
      <c r="V34" s="17"/>
      <c r="W34" s="17"/>
      <c r="X34" s="17"/>
    </row>
    <row r="35" spans="3:23" ht="12" customHeight="1">
      <c r="C35" s="17"/>
      <c r="D35" s="17"/>
      <c r="E35" s="17"/>
      <c r="F35" s="17"/>
      <c r="G35" s="17"/>
      <c r="H35" s="17"/>
      <c r="I35" s="17"/>
      <c r="J35" s="17"/>
      <c r="L35" s="17"/>
      <c r="M35" s="17"/>
      <c r="O35" s="17"/>
      <c r="P35" s="17"/>
      <c r="Q35" s="17"/>
      <c r="R35" s="17"/>
      <c r="S35" s="17"/>
      <c r="T35" s="17"/>
      <c r="V35" s="17"/>
      <c r="W35" s="17"/>
    </row>
    <row r="36" spans="3:22" ht="12" customHeight="1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V36" s="17"/>
    </row>
    <row r="37" spans="3:20" ht="12" customHeight="1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4:20" ht="12" customHeight="1">
      <c r="D38" s="17"/>
      <c r="E38" s="17"/>
      <c r="G38" s="17"/>
      <c r="H38" s="17"/>
      <c r="K38" s="17"/>
      <c r="N38" s="17"/>
      <c r="T38" s="17"/>
    </row>
    <row r="39" spans="5:11" ht="12" customHeight="1">
      <c r="E39" s="17"/>
      <c r="H39" s="17"/>
      <c r="K39" s="17"/>
    </row>
    <row r="40" ht="12" customHeight="1">
      <c r="E40" s="17"/>
    </row>
    <row r="41" ht="12" customHeight="1">
      <c r="E41" s="17"/>
    </row>
    <row r="42" ht="12" customHeight="1">
      <c r="E42" s="17"/>
    </row>
    <row r="43" ht="12" customHeight="1">
      <c r="E43" s="17"/>
    </row>
  </sheetData>
  <printOptions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Celeron 900</cp:lastModifiedBy>
  <cp:lastPrinted>2003-09-22T07:51:15Z</cp:lastPrinted>
  <dcterms:created xsi:type="dcterms:W3CDTF">1999-06-01T12:46:54Z</dcterms:created>
  <dcterms:modified xsi:type="dcterms:W3CDTF">2003-09-22T07:51:29Z</dcterms:modified>
  <cp:category/>
  <cp:version/>
  <cp:contentType/>
  <cp:contentStatus/>
</cp:coreProperties>
</file>