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95" windowWidth="5985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<sst xmlns="http://schemas.openxmlformats.org/spreadsheetml/2006/main" count="70" uniqueCount="66">
  <si>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</si>
  <si>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</si>
  <si>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</si>
  <si>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</si>
  <si>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</si>
  <si>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</si>
  <si>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</si>
  <si>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</si>
  <si>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</si>
  <si>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</si>
  <si>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</si>
  <si>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</si>
  <si>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</si>
  <si>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</si>
  <si>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</si>
  <si>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</si>
  <si>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</si>
  <si>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</si>
  <si>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</si>
  <si>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</si>
  <si>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</si>
  <si>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</si>
  <si>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</si>
  <si>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</si>
  <si>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</si>
  <si>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</si>
  <si>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</si>
  <si>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</si>
  <si>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</si>
  <si>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</si>
  <si>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</si>
  <si>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</si>
  <si>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</si>
  <si>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</si>
  <si>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</si>
  <si>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</si>
  <si>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</si>
  <si>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</si>
  <si>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</si>
  <si>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</si>
  <si>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</si>
  <si>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</si>
  <si>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</si>
  <si>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</si>
  <si>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</si>
  <si>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</si>
  <si>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</si>
  <si>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</si>
  <si>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</si>
  <si>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</si>
  <si>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</si>
  <si>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</si>
  <si>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</si>
  <si>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</si>
  <si>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</si>
  <si>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26</t>
  </si>
  <si>
    <t>Усього:</t>
  </si>
  <si>
    <r>
      <t>Кошти  (усього,</t>
    </r>
    <r>
      <rPr>
        <b/>
        <sz val="8"/>
        <rFont val="Arial Cyr"/>
        <family val="2"/>
      </rPr>
      <t xml:space="preserve"> </t>
    </r>
    <r>
      <rPr>
        <b/>
        <sz val="8"/>
        <rFont val="Arial Cyr"/>
        <family val="0"/>
      </rPr>
      <t>тис. грн.)</t>
    </r>
  </si>
  <si>
    <t xml:space="preserve">№ п/п </t>
  </si>
  <si>
    <t xml:space="preserve">Найменування областей </t>
  </si>
  <si>
    <t>Використано</t>
  </si>
  <si>
    <t>фонду творчо-виробничого і соц. розвитку</t>
  </si>
  <si>
    <t xml:space="preserve">єдиного фонду оплати праці </t>
  </si>
  <si>
    <t>в тому числі</t>
  </si>
  <si>
    <t>фонду матер. і прирівнених до них витрат</t>
  </si>
  <si>
    <t>з них на комплектування бібліотечних фондів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</si>
</sst>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3" fillId="0" borderId="8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3" fillId="0" borderId="8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">
      <selection activeCell="W6" sqref="W6"/>
    </sheetView>
  </sheetViews>
  <sheetFormatPr defaultColWidth="9.59765625" defaultRowHeight="12.75" customHeight="1"/>
  <cols>
    <col min="1" max="1" width="4.796875" style="9" customWidth="1"/>
    <col min="2" max="2" width="28.796875" style="9" customWidth="1"/>
    <col min="3" max="3" width="13.19921875" style="9" customWidth="1"/>
    <col min="4" max="5" width="12.3984375" style="9" customWidth="1"/>
    <col min="6" max="7" width="13.19921875" style="9" customWidth="1"/>
    <col min="8" max="8" width="11.19921875" style="9" customWidth="1"/>
    <col min="9" max="10" width="12" style="9" customWidth="1"/>
    <col min="11" max="11" width="11.19921875" style="9" customWidth="1"/>
    <col min="12" max="12" width="12.3984375" style="9" customWidth="1"/>
    <col min="13" max="13" width="13" style="9" customWidth="1"/>
    <col min="14" max="14" width="11.796875" style="9" customWidth="1"/>
    <col min="15" max="15" width="11.3984375" style="9" customWidth="1"/>
    <col min="16" max="17" width="11" style="9" customWidth="1"/>
    <col min="18" max="18" width="0.19921875" style="9" hidden="1" customWidth="1"/>
    <col min="19" max="20" width="9.19921875" style="9" hidden="1" customWidth="1"/>
    <col min="21" max="21" width="0.19921875" style="9" hidden="1" customWidth="1"/>
    <col min="22" max="16384" width="10" style="9" customWidth="1"/>
  </cols>
  <sheetData>
    <row r="1" spans="1:17" ht="12.75" customHeight="1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2" t="s">
        <v>55</v>
      </c>
      <c r="Q1" s="4"/>
    </row>
    <row r="2" spans="1:17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8" ht="12.75" customHeight="1">
      <c r="A3" s="35" t="s">
        <v>58</v>
      </c>
      <c r="B3" s="38" t="s">
        <v>59</v>
      </c>
      <c r="C3" s="47" t="s">
        <v>60</v>
      </c>
      <c r="D3" s="48"/>
      <c r="E3" s="49"/>
      <c r="F3" s="56" t="s">
        <v>63</v>
      </c>
      <c r="G3" s="34"/>
      <c r="H3" s="34"/>
      <c r="I3" s="34"/>
      <c r="J3" s="34"/>
      <c r="K3" s="34"/>
      <c r="L3" s="34"/>
      <c r="M3" s="34"/>
      <c r="N3" s="57"/>
      <c r="O3" s="56"/>
      <c r="P3" s="34"/>
      <c r="Q3" s="57"/>
      <c r="R3" s="5"/>
    </row>
    <row r="4" spans="1:18" ht="12.75" customHeight="1">
      <c r="A4" s="36"/>
      <c r="B4" s="39"/>
      <c r="C4" s="50"/>
      <c r="D4" s="51"/>
      <c r="E4" s="52"/>
      <c r="F4" s="58" t="s">
        <v>64</v>
      </c>
      <c r="G4" s="59"/>
      <c r="H4" s="60"/>
      <c r="I4" s="27" t="s">
        <v>65</v>
      </c>
      <c r="J4" s="28"/>
      <c r="K4" s="29"/>
      <c r="L4" s="27" t="s">
        <v>62</v>
      </c>
      <c r="M4" s="28"/>
      <c r="N4" s="29"/>
      <c r="O4" s="41" t="s">
        <v>61</v>
      </c>
      <c r="P4" s="42"/>
      <c r="Q4" s="43"/>
      <c r="R4" s="5"/>
    </row>
    <row r="5" spans="1:22" ht="12.75" customHeight="1">
      <c r="A5" s="36"/>
      <c r="B5" s="39"/>
      <c r="C5" s="53"/>
      <c r="D5" s="54"/>
      <c r="E5" s="55"/>
      <c r="F5" s="61"/>
      <c r="G5" s="62"/>
      <c r="H5" s="63"/>
      <c r="I5" s="30"/>
      <c r="J5" s="31"/>
      <c r="K5" s="32"/>
      <c r="L5" s="30"/>
      <c r="M5" s="31"/>
      <c r="N5" s="32"/>
      <c r="O5" s="44"/>
      <c r="P5" s="45"/>
      <c r="Q5" s="46"/>
      <c r="R5" s="5"/>
      <c r="V5" s="5"/>
    </row>
    <row r="6" spans="1:18" ht="12.75" customHeight="1">
      <c r="A6" s="37"/>
      <c r="B6" s="40"/>
      <c r="C6" s="7">
        <v>2005</v>
      </c>
      <c r="D6" s="7">
        <v>2006</v>
      </c>
      <c r="E6" s="7" t="s">
        <v>0</v>
      </c>
      <c r="F6" s="7">
        <v>2005</v>
      </c>
      <c r="G6" s="7">
        <v>2006</v>
      </c>
      <c r="H6" s="7" t="s">
        <v>0</v>
      </c>
      <c r="I6" s="7">
        <v>2005</v>
      </c>
      <c r="J6" s="7">
        <v>2006</v>
      </c>
      <c r="K6" s="7" t="s">
        <v>0</v>
      </c>
      <c r="L6" s="7">
        <v>2005</v>
      </c>
      <c r="M6" s="7">
        <v>2006</v>
      </c>
      <c r="N6" s="6" t="s">
        <v>0</v>
      </c>
      <c r="O6" s="7">
        <v>2005</v>
      </c>
      <c r="P6" s="7">
        <v>2006</v>
      </c>
      <c r="Q6" s="7" t="s">
        <v>0</v>
      </c>
      <c r="R6" s="5"/>
    </row>
    <row r="7" spans="1:17" ht="12.75" customHeight="1">
      <c r="A7" s="3" t="s">
        <v>1</v>
      </c>
      <c r="B7" s="1" t="s">
        <v>2</v>
      </c>
      <c r="C7" s="18">
        <v>14710</v>
      </c>
      <c r="D7" s="18">
        <v>20811</v>
      </c>
      <c r="E7" s="8">
        <f>D7-C7</f>
        <v>6101</v>
      </c>
      <c r="F7" s="18">
        <v>5820.8</v>
      </c>
      <c r="G7" s="18">
        <v>8509</v>
      </c>
      <c r="H7" s="8">
        <f>G7-F7</f>
        <v>2688.2</v>
      </c>
      <c r="I7" s="18">
        <v>1111.7</v>
      </c>
      <c r="J7" s="18">
        <v>1964.8</v>
      </c>
      <c r="K7" s="8">
        <f>J7-I7</f>
        <v>853.0999999999999</v>
      </c>
      <c r="L7" s="18">
        <v>8243.8</v>
      </c>
      <c r="M7" s="18">
        <v>10558.2</v>
      </c>
      <c r="N7" s="8">
        <f>M7-L7</f>
        <v>2314.4000000000015</v>
      </c>
      <c r="O7" s="18">
        <v>645.4</v>
      </c>
      <c r="P7" s="18">
        <v>1743.8</v>
      </c>
      <c r="Q7" s="17">
        <f>P7-O7</f>
        <v>1098.4</v>
      </c>
    </row>
    <row r="8" spans="1:17" ht="12.75" customHeight="1">
      <c r="A8" s="3" t="s">
        <v>3</v>
      </c>
      <c r="B8" s="3" t="s">
        <v>4</v>
      </c>
      <c r="C8" s="18">
        <v>9191.2</v>
      </c>
      <c r="D8" s="18">
        <v>11437.3</v>
      </c>
      <c r="E8" s="8">
        <f aca="true" t="shared" si="0" ref="E8:E33">D8-C8</f>
        <v>2246.0999999999985</v>
      </c>
      <c r="F8" s="18">
        <v>3665.1</v>
      </c>
      <c r="G8" s="18">
        <v>4371.3</v>
      </c>
      <c r="H8" s="8">
        <f aca="true" t="shared" si="1" ref="H8:H33">G8-F8</f>
        <v>706.2000000000003</v>
      </c>
      <c r="I8" s="18">
        <v>784.1</v>
      </c>
      <c r="J8" s="18">
        <v>856.6</v>
      </c>
      <c r="K8" s="8">
        <f aca="true" t="shared" si="2" ref="K8:K33">J8-I8</f>
        <v>72.5</v>
      </c>
      <c r="L8" s="18">
        <v>5478</v>
      </c>
      <c r="M8" s="18">
        <v>6923.8</v>
      </c>
      <c r="N8" s="8">
        <f aca="true" t="shared" si="3" ref="N8:N33">M8-L8</f>
        <v>1445.8000000000002</v>
      </c>
      <c r="O8" s="18">
        <v>48.1</v>
      </c>
      <c r="P8" s="18">
        <v>142.2</v>
      </c>
      <c r="Q8" s="26">
        <f aca="true" t="shared" si="4" ref="Q8:Q33">P8-O8</f>
        <v>94.1</v>
      </c>
    </row>
    <row r="9" spans="1:17" ht="12.75" customHeight="1">
      <c r="A9" s="3" t="s">
        <v>5</v>
      </c>
      <c r="B9" s="3" t="s">
        <v>6</v>
      </c>
      <c r="C9" s="18">
        <v>21731.3</v>
      </c>
      <c r="D9" s="21">
        <v>27851.4</v>
      </c>
      <c r="E9" s="8">
        <f t="shared" si="0"/>
        <v>6120.100000000002</v>
      </c>
      <c r="F9" s="18">
        <v>7967.2</v>
      </c>
      <c r="G9" s="21">
        <v>10051.8</v>
      </c>
      <c r="H9" s="8">
        <f t="shared" si="1"/>
        <v>2084.5999999999995</v>
      </c>
      <c r="I9" s="18">
        <v>3589.1</v>
      </c>
      <c r="J9" s="18">
        <v>5141.1</v>
      </c>
      <c r="K9" s="8">
        <f t="shared" si="2"/>
        <v>1552.0000000000005</v>
      </c>
      <c r="L9" s="18">
        <v>13196.5</v>
      </c>
      <c r="M9" s="18">
        <v>16738.2</v>
      </c>
      <c r="N9" s="8">
        <f t="shared" si="3"/>
        <v>3541.7000000000007</v>
      </c>
      <c r="O9" s="18">
        <v>567.6</v>
      </c>
      <c r="P9" s="18">
        <v>1061.4</v>
      </c>
      <c r="Q9" s="26">
        <f t="shared" si="4"/>
        <v>493.80000000000007</v>
      </c>
    </row>
    <row r="10" spans="1:17" ht="12.75" customHeight="1">
      <c r="A10" s="3" t="s">
        <v>7</v>
      </c>
      <c r="B10" s="3" t="s">
        <v>8</v>
      </c>
      <c r="C10" s="18">
        <v>24633.1</v>
      </c>
      <c r="D10" s="18">
        <v>30903.7</v>
      </c>
      <c r="E10" s="8">
        <f t="shared" si="0"/>
        <v>6270.600000000002</v>
      </c>
      <c r="F10" s="19">
        <v>8941</v>
      </c>
      <c r="G10" s="21">
        <v>10535.7</v>
      </c>
      <c r="H10" s="8">
        <f t="shared" si="1"/>
        <v>1594.7000000000007</v>
      </c>
      <c r="I10" s="18">
        <v>3148.7</v>
      </c>
      <c r="J10" s="18">
        <v>2819.3</v>
      </c>
      <c r="K10" s="8">
        <f t="shared" si="2"/>
        <v>-329.39999999999964</v>
      </c>
      <c r="L10" s="18">
        <v>14790.2</v>
      </c>
      <c r="M10" s="18">
        <v>19274.9</v>
      </c>
      <c r="N10" s="8">
        <f t="shared" si="3"/>
        <v>4484.700000000001</v>
      </c>
      <c r="O10" s="18">
        <v>901.9</v>
      </c>
      <c r="P10" s="18">
        <v>1093.1</v>
      </c>
      <c r="Q10" s="26">
        <f t="shared" si="4"/>
        <v>191.19999999999993</v>
      </c>
    </row>
    <row r="11" spans="1:17" ht="12.75" customHeight="1">
      <c r="A11" s="3" t="s">
        <v>9</v>
      </c>
      <c r="B11" s="3" t="s">
        <v>10</v>
      </c>
      <c r="C11" s="18">
        <v>9831.3</v>
      </c>
      <c r="D11" s="18">
        <v>12680.8</v>
      </c>
      <c r="E11" s="8">
        <f t="shared" si="0"/>
        <v>2849.5</v>
      </c>
      <c r="F11" s="11">
        <v>2753.2</v>
      </c>
      <c r="G11" s="24">
        <v>3809.4</v>
      </c>
      <c r="H11" s="8">
        <f t="shared" si="1"/>
        <v>1056.2000000000003</v>
      </c>
      <c r="I11" s="18">
        <v>602.5</v>
      </c>
      <c r="J11" s="18">
        <v>729.1</v>
      </c>
      <c r="K11" s="8">
        <f t="shared" si="2"/>
        <v>126.60000000000002</v>
      </c>
      <c r="L11" s="18">
        <v>6854.8</v>
      </c>
      <c r="M11" s="18">
        <v>8562.5</v>
      </c>
      <c r="N11" s="8">
        <f t="shared" si="3"/>
        <v>1707.6999999999998</v>
      </c>
      <c r="O11" s="18">
        <v>223.3</v>
      </c>
      <c r="P11" s="18">
        <v>308.9</v>
      </c>
      <c r="Q11" s="26">
        <f t="shared" si="4"/>
        <v>85.59999999999997</v>
      </c>
    </row>
    <row r="12" spans="1:17" ht="12.75" customHeight="1">
      <c r="A12" s="3" t="s">
        <v>11</v>
      </c>
      <c r="B12" s="3" t="s">
        <v>12</v>
      </c>
      <c r="C12" s="18">
        <v>8592.9</v>
      </c>
      <c r="D12" s="18">
        <v>11857</v>
      </c>
      <c r="E12" s="8">
        <f t="shared" si="0"/>
        <v>3264.1000000000004</v>
      </c>
      <c r="F12" s="18">
        <v>1879.6</v>
      </c>
      <c r="G12" s="21">
        <v>2769.7</v>
      </c>
      <c r="H12" s="8">
        <f t="shared" si="1"/>
        <v>890.0999999999999</v>
      </c>
      <c r="I12" s="18">
        <v>218</v>
      </c>
      <c r="J12" s="18">
        <v>276.4</v>
      </c>
      <c r="K12" s="8">
        <f t="shared" si="2"/>
        <v>58.39999999999998</v>
      </c>
      <c r="L12" s="18">
        <v>6685.7</v>
      </c>
      <c r="M12" s="18">
        <v>8851.1</v>
      </c>
      <c r="N12" s="8">
        <f t="shared" si="3"/>
        <v>2165.4000000000005</v>
      </c>
      <c r="O12" s="18">
        <v>27.6</v>
      </c>
      <c r="P12" s="18">
        <v>236.2</v>
      </c>
      <c r="Q12" s="26">
        <f t="shared" si="4"/>
        <v>208.6</v>
      </c>
    </row>
    <row r="13" spans="1:17" ht="12.75" customHeight="1">
      <c r="A13" s="3" t="s">
        <v>13</v>
      </c>
      <c r="B13" s="3" t="s">
        <v>14</v>
      </c>
      <c r="C13" s="18">
        <v>12809.2</v>
      </c>
      <c r="D13" s="18">
        <v>16229.4</v>
      </c>
      <c r="E13" s="8">
        <f t="shared" si="0"/>
        <v>3420.199999999999</v>
      </c>
      <c r="F13" s="18">
        <v>4743</v>
      </c>
      <c r="G13" s="21">
        <v>6848.6</v>
      </c>
      <c r="H13" s="8">
        <f t="shared" si="1"/>
        <v>2105.6000000000004</v>
      </c>
      <c r="I13" s="18">
        <v>1612.9</v>
      </c>
      <c r="J13" s="18">
        <v>1517.1</v>
      </c>
      <c r="K13" s="8">
        <f t="shared" si="2"/>
        <v>-95.80000000000018</v>
      </c>
      <c r="L13" s="18">
        <v>7896.4</v>
      </c>
      <c r="M13" s="18">
        <v>9251.5</v>
      </c>
      <c r="N13" s="8">
        <f t="shared" si="3"/>
        <v>1355.1000000000004</v>
      </c>
      <c r="O13" s="18">
        <v>169.8</v>
      </c>
      <c r="P13" s="18">
        <v>129.3</v>
      </c>
      <c r="Q13" s="26">
        <f t="shared" si="4"/>
        <v>-40.5</v>
      </c>
    </row>
    <row r="14" spans="1:17" ht="12.75" customHeight="1">
      <c r="A14" s="3" t="s">
        <v>15</v>
      </c>
      <c r="B14" s="3" t="s">
        <v>16</v>
      </c>
      <c r="C14" s="18">
        <v>12480.4</v>
      </c>
      <c r="D14" s="18">
        <v>17073.8</v>
      </c>
      <c r="E14" s="8">
        <f t="shared" si="0"/>
        <v>4593.4</v>
      </c>
      <c r="F14" s="18">
        <v>2793.9</v>
      </c>
      <c r="G14" s="21">
        <v>4493.4</v>
      </c>
      <c r="H14" s="8">
        <f t="shared" si="1"/>
        <v>1699.4999999999995</v>
      </c>
      <c r="I14" s="18">
        <v>969.4</v>
      </c>
      <c r="J14" s="18">
        <v>1073</v>
      </c>
      <c r="K14" s="8">
        <f t="shared" si="2"/>
        <v>103.60000000000002</v>
      </c>
      <c r="L14" s="21">
        <v>8960.2</v>
      </c>
      <c r="M14" s="21">
        <v>11861.4</v>
      </c>
      <c r="N14" s="8">
        <f t="shared" si="3"/>
        <v>2901.199999999999</v>
      </c>
      <c r="O14" s="18">
        <v>726.3</v>
      </c>
      <c r="P14" s="18">
        <v>719</v>
      </c>
      <c r="Q14" s="26">
        <f t="shared" si="4"/>
        <v>-7.2999999999999545</v>
      </c>
    </row>
    <row r="15" spans="1:17" ht="12.75" customHeight="1">
      <c r="A15" s="3" t="s">
        <v>17</v>
      </c>
      <c r="B15" s="3" t="s">
        <v>18</v>
      </c>
      <c r="C15" s="18">
        <v>13047.6</v>
      </c>
      <c r="D15" s="18">
        <v>18339.4</v>
      </c>
      <c r="E15" s="8">
        <f t="shared" si="0"/>
        <v>5291.800000000001</v>
      </c>
      <c r="F15" s="18">
        <v>3216.6</v>
      </c>
      <c r="G15" s="21">
        <v>5209.1</v>
      </c>
      <c r="H15" s="8">
        <f t="shared" si="1"/>
        <v>1992.5000000000005</v>
      </c>
      <c r="I15" s="18">
        <v>1067.5</v>
      </c>
      <c r="J15" s="18">
        <v>3439.5</v>
      </c>
      <c r="K15" s="8">
        <f t="shared" si="2"/>
        <v>2372</v>
      </c>
      <c r="L15" s="18">
        <v>9590.3</v>
      </c>
      <c r="M15" s="18">
        <v>12555.8</v>
      </c>
      <c r="N15" s="8">
        <f t="shared" si="3"/>
        <v>2965.5</v>
      </c>
      <c r="O15" s="18">
        <v>240.7</v>
      </c>
      <c r="P15" s="18">
        <v>574.5</v>
      </c>
      <c r="Q15" s="26">
        <f t="shared" si="4"/>
        <v>333.8</v>
      </c>
    </row>
    <row r="16" spans="1:17" ht="12.75" customHeight="1">
      <c r="A16" s="3" t="s">
        <v>19</v>
      </c>
      <c r="B16" s="3" t="s">
        <v>20</v>
      </c>
      <c r="C16" s="18">
        <v>10315.8</v>
      </c>
      <c r="D16" s="18">
        <v>13180.6</v>
      </c>
      <c r="E16" s="8">
        <f t="shared" si="0"/>
        <v>2864.800000000001</v>
      </c>
      <c r="F16" s="18">
        <v>3855.8</v>
      </c>
      <c r="G16" s="21">
        <v>4970.6</v>
      </c>
      <c r="H16" s="8">
        <f t="shared" si="1"/>
        <v>1114.8000000000002</v>
      </c>
      <c r="I16" s="18">
        <v>527.9</v>
      </c>
      <c r="J16" s="21">
        <v>588.3</v>
      </c>
      <c r="K16" s="8">
        <f t="shared" si="2"/>
        <v>60.39999999999998</v>
      </c>
      <c r="L16" s="18">
        <v>6203.1</v>
      </c>
      <c r="M16" s="22">
        <v>7999.2</v>
      </c>
      <c r="N16" s="8">
        <f t="shared" si="3"/>
        <v>1796.0999999999995</v>
      </c>
      <c r="O16" s="18">
        <v>256.9</v>
      </c>
      <c r="P16" s="22">
        <v>210.8</v>
      </c>
      <c r="Q16" s="26">
        <f t="shared" si="4"/>
        <v>-46.099999999999966</v>
      </c>
    </row>
    <row r="17" spans="1:17" ht="12.75" customHeight="1">
      <c r="A17" s="3" t="s">
        <v>21</v>
      </c>
      <c r="B17" s="3" t="s">
        <v>22</v>
      </c>
      <c r="C17" s="18">
        <v>14950.7</v>
      </c>
      <c r="D17" s="18">
        <v>19014.2</v>
      </c>
      <c r="E17" s="8">
        <f t="shared" si="0"/>
        <v>4063.5</v>
      </c>
      <c r="F17" s="8">
        <v>5605.2</v>
      </c>
      <c r="G17" s="24">
        <v>6170.7</v>
      </c>
      <c r="H17" s="8">
        <f t="shared" si="1"/>
        <v>565.5</v>
      </c>
      <c r="I17" s="18">
        <v>1644.3</v>
      </c>
      <c r="J17" s="21">
        <v>2247.2</v>
      </c>
      <c r="K17" s="8">
        <f t="shared" si="2"/>
        <v>602.8999999999999</v>
      </c>
      <c r="L17" s="18">
        <v>9082.1</v>
      </c>
      <c r="M17" s="18">
        <v>12564.5</v>
      </c>
      <c r="N17" s="8">
        <f t="shared" si="3"/>
        <v>3482.3999999999996</v>
      </c>
      <c r="O17" s="18">
        <v>263.4</v>
      </c>
      <c r="P17" s="18">
        <v>279</v>
      </c>
      <c r="Q17" s="26">
        <f t="shared" si="4"/>
        <v>15.600000000000023</v>
      </c>
    </row>
    <row r="18" spans="1:17" ht="12.75" customHeight="1">
      <c r="A18" s="3" t="s">
        <v>23</v>
      </c>
      <c r="B18" s="3" t="s">
        <v>24</v>
      </c>
      <c r="C18" s="18">
        <v>16059.3</v>
      </c>
      <c r="D18" s="18">
        <v>21174.9</v>
      </c>
      <c r="E18" s="8">
        <f t="shared" si="0"/>
        <v>5115.600000000002</v>
      </c>
      <c r="F18" s="18">
        <v>4350.4</v>
      </c>
      <c r="G18" s="21">
        <v>7603.9</v>
      </c>
      <c r="H18" s="8">
        <f t="shared" si="1"/>
        <v>3253.5</v>
      </c>
      <c r="I18" s="18">
        <v>1943.1</v>
      </c>
      <c r="J18" s="21">
        <v>2509.8</v>
      </c>
      <c r="K18" s="8">
        <f t="shared" si="2"/>
        <v>566.7000000000003</v>
      </c>
      <c r="L18" s="18">
        <v>10407.5</v>
      </c>
      <c r="M18" s="21">
        <v>12862</v>
      </c>
      <c r="N18" s="8">
        <f t="shared" si="3"/>
        <v>2454.5</v>
      </c>
      <c r="O18" s="18">
        <v>1301.4</v>
      </c>
      <c r="P18" s="22">
        <v>709</v>
      </c>
      <c r="Q18" s="26">
        <f t="shared" si="4"/>
        <v>-592.4000000000001</v>
      </c>
    </row>
    <row r="19" spans="1:17" ht="12.75" customHeight="1">
      <c r="A19" s="3" t="s">
        <v>25</v>
      </c>
      <c r="B19" s="3" t="s">
        <v>26</v>
      </c>
      <c r="C19" s="18">
        <v>19058.6</v>
      </c>
      <c r="D19" s="18">
        <v>24896.3</v>
      </c>
      <c r="E19" s="8">
        <f t="shared" si="0"/>
        <v>5837.700000000001</v>
      </c>
      <c r="F19" s="18">
        <v>3370.2</v>
      </c>
      <c r="G19" s="21">
        <v>4309</v>
      </c>
      <c r="H19" s="8">
        <f t="shared" si="1"/>
        <v>938.8000000000002</v>
      </c>
      <c r="I19" s="18">
        <v>910.1</v>
      </c>
      <c r="J19" s="21">
        <v>1030.6</v>
      </c>
      <c r="K19" s="8">
        <f t="shared" si="2"/>
        <v>120.49999999999989</v>
      </c>
      <c r="L19" s="19">
        <v>14673.2</v>
      </c>
      <c r="M19" s="21">
        <v>19938.9</v>
      </c>
      <c r="N19" s="8">
        <f t="shared" si="3"/>
        <v>5265.700000000001</v>
      </c>
      <c r="O19" s="18">
        <v>1015.2</v>
      </c>
      <c r="P19" s="21">
        <v>648.4</v>
      </c>
      <c r="Q19" s="26">
        <f t="shared" si="4"/>
        <v>-366.80000000000007</v>
      </c>
    </row>
    <row r="20" spans="1:17" ht="12.75" customHeight="1">
      <c r="A20" s="3" t="s">
        <v>27</v>
      </c>
      <c r="B20" s="3" t="s">
        <v>28</v>
      </c>
      <c r="C20" s="18">
        <v>11348.3</v>
      </c>
      <c r="D20" s="18">
        <v>15986.2</v>
      </c>
      <c r="E20" s="8">
        <f t="shared" si="0"/>
        <v>4637.9000000000015</v>
      </c>
      <c r="F20" s="18">
        <v>4443.8</v>
      </c>
      <c r="G20" s="21">
        <v>6520.1</v>
      </c>
      <c r="H20" s="8">
        <f t="shared" si="1"/>
        <v>2076.3</v>
      </c>
      <c r="I20" s="18">
        <v>1431.5</v>
      </c>
      <c r="J20" s="21">
        <v>2680.6</v>
      </c>
      <c r="K20" s="8">
        <f t="shared" si="2"/>
        <v>1249.1</v>
      </c>
      <c r="L20" s="18">
        <v>6650.7</v>
      </c>
      <c r="M20" s="18">
        <v>9287.5</v>
      </c>
      <c r="N20" s="8">
        <f t="shared" si="3"/>
        <v>2636.8</v>
      </c>
      <c r="O20" s="18">
        <v>253.8</v>
      </c>
      <c r="P20" s="18">
        <v>178.6</v>
      </c>
      <c r="Q20" s="26">
        <f t="shared" si="4"/>
        <v>-75.20000000000002</v>
      </c>
    </row>
    <row r="21" spans="1:17" ht="12.75" customHeight="1">
      <c r="A21" s="3" t="s">
        <v>29</v>
      </c>
      <c r="B21" s="3" t="s">
        <v>30</v>
      </c>
      <c r="C21" s="18">
        <v>18599.8</v>
      </c>
      <c r="D21" s="18">
        <v>24281.1</v>
      </c>
      <c r="E21" s="8">
        <f t="shared" si="0"/>
        <v>5681.299999999999</v>
      </c>
      <c r="F21" s="18">
        <v>7144.2</v>
      </c>
      <c r="G21" s="21">
        <v>8067.1</v>
      </c>
      <c r="H21" s="8">
        <f t="shared" si="1"/>
        <v>922.9000000000005</v>
      </c>
      <c r="I21" s="8">
        <v>1365</v>
      </c>
      <c r="J21" s="24">
        <v>1877.6</v>
      </c>
      <c r="K21" s="8">
        <f t="shared" si="2"/>
        <v>512.5999999999999</v>
      </c>
      <c r="L21" s="18">
        <v>11295.4</v>
      </c>
      <c r="M21" s="18">
        <v>15927.6</v>
      </c>
      <c r="N21" s="8">
        <f t="shared" si="3"/>
        <v>4632.200000000001</v>
      </c>
      <c r="O21" s="18">
        <v>160.2</v>
      </c>
      <c r="P21" s="18">
        <v>286.4</v>
      </c>
      <c r="Q21" s="26">
        <f t="shared" si="4"/>
        <v>126.19999999999999</v>
      </c>
    </row>
    <row r="22" spans="1:17" ht="12.75" customHeight="1">
      <c r="A22" s="3" t="s">
        <v>31</v>
      </c>
      <c r="B22" s="3" t="s">
        <v>32</v>
      </c>
      <c r="C22" s="18">
        <v>15240.7</v>
      </c>
      <c r="D22" s="18">
        <v>18227.1</v>
      </c>
      <c r="E22" s="8">
        <f t="shared" si="0"/>
        <v>2986.399999999998</v>
      </c>
      <c r="F22" s="18">
        <v>4402.2</v>
      </c>
      <c r="G22" s="21">
        <v>5179.2</v>
      </c>
      <c r="H22" s="8">
        <f t="shared" si="1"/>
        <v>777</v>
      </c>
      <c r="I22" s="18">
        <v>1754.5</v>
      </c>
      <c r="J22" s="21">
        <v>1967</v>
      </c>
      <c r="K22" s="8">
        <f t="shared" si="2"/>
        <v>212.5</v>
      </c>
      <c r="L22" s="18">
        <v>9581.4</v>
      </c>
      <c r="M22" s="18">
        <v>11820.7</v>
      </c>
      <c r="N22" s="8">
        <f t="shared" si="3"/>
        <v>2239.300000000001</v>
      </c>
      <c r="O22" s="18">
        <v>1257.1</v>
      </c>
      <c r="P22" s="18">
        <v>1227.2</v>
      </c>
      <c r="Q22" s="26">
        <f t="shared" si="4"/>
        <v>-29.899999999999864</v>
      </c>
    </row>
    <row r="23" spans="1:17" ht="12.75" customHeight="1">
      <c r="A23" s="3" t="s">
        <v>33</v>
      </c>
      <c r="B23" s="3" t="s">
        <v>34</v>
      </c>
      <c r="C23" s="11">
        <v>12427.1</v>
      </c>
      <c r="D23" s="11">
        <v>15854.2</v>
      </c>
      <c r="E23" s="8">
        <f t="shared" si="0"/>
        <v>3427.1000000000004</v>
      </c>
      <c r="F23" s="18">
        <v>3113</v>
      </c>
      <c r="G23" s="21">
        <v>4197.9</v>
      </c>
      <c r="H23" s="8">
        <f t="shared" si="1"/>
        <v>1084.8999999999996</v>
      </c>
      <c r="I23" s="18">
        <v>1003.1</v>
      </c>
      <c r="J23" s="21">
        <v>1002.2</v>
      </c>
      <c r="K23" s="8">
        <f t="shared" si="2"/>
        <v>-0.8999999999999773</v>
      </c>
      <c r="L23" s="18">
        <v>9156</v>
      </c>
      <c r="M23" s="18">
        <v>11087</v>
      </c>
      <c r="N23" s="8">
        <f t="shared" si="3"/>
        <v>1931</v>
      </c>
      <c r="O23" s="18">
        <v>158.1</v>
      </c>
      <c r="P23" s="18">
        <v>569.3</v>
      </c>
      <c r="Q23" s="26">
        <f t="shared" si="4"/>
        <v>411.19999999999993</v>
      </c>
    </row>
    <row r="24" spans="1:17" ht="12.75" customHeight="1">
      <c r="A24" s="3" t="s">
        <v>35</v>
      </c>
      <c r="B24" s="3" t="s">
        <v>36</v>
      </c>
      <c r="C24" s="18">
        <v>10922.2</v>
      </c>
      <c r="D24" s="18">
        <v>14688.1</v>
      </c>
      <c r="E24" s="8">
        <f t="shared" si="0"/>
        <v>3765.8999999999996</v>
      </c>
      <c r="F24" s="18">
        <v>2583.1</v>
      </c>
      <c r="G24" s="21">
        <v>4037.6</v>
      </c>
      <c r="H24" s="8">
        <f t="shared" si="1"/>
        <v>1454.5</v>
      </c>
      <c r="I24" s="18">
        <v>426.4</v>
      </c>
      <c r="J24" s="21">
        <v>657.6</v>
      </c>
      <c r="K24" s="8">
        <f t="shared" si="2"/>
        <v>231.20000000000005</v>
      </c>
      <c r="L24" s="18">
        <v>7618.9</v>
      </c>
      <c r="M24" s="18">
        <v>9941.9</v>
      </c>
      <c r="N24" s="8">
        <f t="shared" si="3"/>
        <v>2323</v>
      </c>
      <c r="O24" s="18">
        <v>720.2</v>
      </c>
      <c r="P24" s="18">
        <v>708.7</v>
      </c>
      <c r="Q24" s="26">
        <f t="shared" si="4"/>
        <v>-11.5</v>
      </c>
    </row>
    <row r="25" spans="1:17" ht="12.75" customHeight="1">
      <c r="A25" s="3" t="s">
        <v>37</v>
      </c>
      <c r="B25" s="3" t="s">
        <v>38</v>
      </c>
      <c r="C25" s="18">
        <v>9461.1</v>
      </c>
      <c r="D25" s="18">
        <v>13326.6</v>
      </c>
      <c r="E25" s="8">
        <f t="shared" si="0"/>
        <v>3865.5</v>
      </c>
      <c r="F25" s="18">
        <v>3502.4</v>
      </c>
      <c r="G25" s="21">
        <v>5094.7</v>
      </c>
      <c r="H25" s="8">
        <f t="shared" si="1"/>
        <v>1592.2999999999997</v>
      </c>
      <c r="I25" s="18">
        <v>417.1</v>
      </c>
      <c r="J25" s="21">
        <v>764.7</v>
      </c>
      <c r="K25" s="8">
        <f t="shared" si="2"/>
        <v>347.6</v>
      </c>
      <c r="L25" s="18">
        <v>5815</v>
      </c>
      <c r="M25" s="18">
        <v>8007.7</v>
      </c>
      <c r="N25" s="8">
        <f t="shared" si="3"/>
        <v>2192.7</v>
      </c>
      <c r="O25" s="18">
        <v>143.7</v>
      </c>
      <c r="P25" s="18">
        <v>224.2</v>
      </c>
      <c r="Q25" s="26">
        <f t="shared" si="4"/>
        <v>80.5</v>
      </c>
    </row>
    <row r="26" spans="1:17" ht="12.75" customHeight="1">
      <c r="A26" s="3" t="s">
        <v>39</v>
      </c>
      <c r="B26" s="3" t="s">
        <v>40</v>
      </c>
      <c r="C26" s="18">
        <v>9406.5</v>
      </c>
      <c r="D26" s="21">
        <v>11735.8</v>
      </c>
      <c r="E26" s="8">
        <f t="shared" si="0"/>
        <v>2329.2999999999993</v>
      </c>
      <c r="F26" s="18">
        <v>4212.1</v>
      </c>
      <c r="G26" s="21">
        <v>5389.6</v>
      </c>
      <c r="H26" s="8">
        <f t="shared" si="1"/>
        <v>1177.5</v>
      </c>
      <c r="I26" s="18">
        <v>812</v>
      </c>
      <c r="J26" s="21">
        <v>910</v>
      </c>
      <c r="K26" s="8">
        <f t="shared" si="2"/>
        <v>98</v>
      </c>
      <c r="L26" s="18">
        <v>5194.4</v>
      </c>
      <c r="M26" s="18">
        <v>6346.2</v>
      </c>
      <c r="N26" s="8">
        <f t="shared" si="3"/>
        <v>1151.8000000000002</v>
      </c>
      <c r="O26" s="18">
        <v>0</v>
      </c>
      <c r="P26" s="18">
        <v>0</v>
      </c>
      <c r="Q26" s="26">
        <f t="shared" si="4"/>
        <v>0</v>
      </c>
    </row>
    <row r="27" spans="1:17" ht="12.75" customHeight="1">
      <c r="A27" s="3" t="s">
        <v>41</v>
      </c>
      <c r="B27" s="3" t="s">
        <v>42</v>
      </c>
      <c r="C27" s="18">
        <v>9567.7</v>
      </c>
      <c r="D27" s="18">
        <v>12899.7</v>
      </c>
      <c r="E27" s="8">
        <f t="shared" si="0"/>
        <v>3332</v>
      </c>
      <c r="F27" s="18">
        <v>2623.2</v>
      </c>
      <c r="G27" s="21">
        <v>3891.8</v>
      </c>
      <c r="H27" s="8">
        <f t="shared" si="1"/>
        <v>1268.6000000000004</v>
      </c>
      <c r="I27" s="18">
        <v>555.4</v>
      </c>
      <c r="J27" s="21">
        <v>910.6</v>
      </c>
      <c r="K27" s="8">
        <f t="shared" si="2"/>
        <v>355.20000000000005</v>
      </c>
      <c r="L27" s="18">
        <v>6529.4</v>
      </c>
      <c r="M27" s="18">
        <v>8483</v>
      </c>
      <c r="N27" s="8">
        <f t="shared" si="3"/>
        <v>1953.6000000000004</v>
      </c>
      <c r="O27" s="18">
        <v>415.1</v>
      </c>
      <c r="P27" s="21">
        <v>524.8</v>
      </c>
      <c r="Q27" s="26">
        <f t="shared" si="4"/>
        <v>109.69999999999993</v>
      </c>
    </row>
    <row r="28" spans="1:17" ht="12.75" customHeight="1">
      <c r="A28" s="3" t="s">
        <v>43</v>
      </c>
      <c r="B28" s="3" t="s">
        <v>44</v>
      </c>
      <c r="C28" s="18">
        <v>12255.3</v>
      </c>
      <c r="D28" s="18">
        <v>15884</v>
      </c>
      <c r="E28" s="8">
        <f t="shared" si="0"/>
        <v>3628.7000000000007</v>
      </c>
      <c r="F28" s="18">
        <v>3055.9</v>
      </c>
      <c r="G28" s="21">
        <v>4068.1</v>
      </c>
      <c r="H28" s="8">
        <f t="shared" si="1"/>
        <v>1012.1999999999998</v>
      </c>
      <c r="I28" s="18">
        <v>814.8</v>
      </c>
      <c r="J28" s="21">
        <v>1004</v>
      </c>
      <c r="K28" s="8">
        <f t="shared" si="2"/>
        <v>189.20000000000005</v>
      </c>
      <c r="L28" s="18">
        <v>8826</v>
      </c>
      <c r="M28" s="18">
        <v>11224.6</v>
      </c>
      <c r="N28" s="8">
        <f t="shared" si="3"/>
        <v>2398.6000000000004</v>
      </c>
      <c r="O28" s="18">
        <v>373.4</v>
      </c>
      <c r="P28" s="18">
        <v>591.3</v>
      </c>
      <c r="Q28" s="26">
        <f t="shared" si="4"/>
        <v>217.89999999999998</v>
      </c>
    </row>
    <row r="29" spans="1:17" ht="12.75" customHeight="1">
      <c r="A29" s="3" t="s">
        <v>45</v>
      </c>
      <c r="B29" s="3" t="s">
        <v>46</v>
      </c>
      <c r="C29" s="11">
        <v>12097</v>
      </c>
      <c r="D29" s="11">
        <v>16563.8</v>
      </c>
      <c r="E29" s="8">
        <f t="shared" si="0"/>
        <v>4466.799999999999</v>
      </c>
      <c r="F29" s="18">
        <v>3680.4</v>
      </c>
      <c r="G29" s="21">
        <v>4781.5</v>
      </c>
      <c r="H29" s="8">
        <f t="shared" si="1"/>
        <v>1101.1</v>
      </c>
      <c r="I29" s="18">
        <v>908.2</v>
      </c>
      <c r="J29" s="21">
        <v>1503.5</v>
      </c>
      <c r="K29" s="8">
        <f t="shared" si="2"/>
        <v>595.3</v>
      </c>
      <c r="L29" s="18">
        <v>8140.6</v>
      </c>
      <c r="M29" s="18">
        <v>10440.6</v>
      </c>
      <c r="N29" s="8">
        <f t="shared" si="3"/>
        <v>2300</v>
      </c>
      <c r="O29" s="18">
        <v>276</v>
      </c>
      <c r="P29" s="18">
        <v>1341.7</v>
      </c>
      <c r="Q29" s="26">
        <f t="shared" si="4"/>
        <v>1065.7</v>
      </c>
    </row>
    <row r="30" spans="1:17" ht="12.75" customHeight="1">
      <c r="A30" s="3" t="s">
        <v>47</v>
      </c>
      <c r="B30" s="3" t="s">
        <v>48</v>
      </c>
      <c r="C30" s="18">
        <v>6226.5</v>
      </c>
      <c r="D30" s="18">
        <v>9391.3</v>
      </c>
      <c r="E30" s="8">
        <f t="shared" si="0"/>
        <v>3164.7999999999993</v>
      </c>
      <c r="F30" s="18">
        <v>1017.8</v>
      </c>
      <c r="G30" s="21">
        <v>1755.4</v>
      </c>
      <c r="H30" s="8">
        <f t="shared" si="1"/>
        <v>737.6000000000001</v>
      </c>
      <c r="I30" s="18">
        <v>271.9</v>
      </c>
      <c r="J30" s="18">
        <v>504.3</v>
      </c>
      <c r="K30" s="8">
        <f t="shared" si="2"/>
        <v>232.40000000000003</v>
      </c>
      <c r="L30" s="18">
        <v>5155.4</v>
      </c>
      <c r="M30" s="18">
        <v>7632.9</v>
      </c>
      <c r="N30" s="8">
        <f t="shared" si="3"/>
        <v>2477.5</v>
      </c>
      <c r="O30" s="18">
        <v>53.3</v>
      </c>
      <c r="P30" s="18">
        <v>2.91</v>
      </c>
      <c r="Q30" s="26">
        <f t="shared" si="4"/>
        <v>-50.39</v>
      </c>
    </row>
    <row r="31" spans="1:17" ht="12.75" customHeight="1">
      <c r="A31" s="3" t="s">
        <v>49</v>
      </c>
      <c r="B31" s="3" t="s">
        <v>50</v>
      </c>
      <c r="C31" s="18">
        <v>11542</v>
      </c>
      <c r="D31" s="18">
        <v>14620.9</v>
      </c>
      <c r="E31" s="8">
        <f t="shared" si="0"/>
        <v>3078.8999999999996</v>
      </c>
      <c r="F31" s="18">
        <v>3516.9</v>
      </c>
      <c r="G31" s="18">
        <v>3805.3</v>
      </c>
      <c r="H31" s="8">
        <f t="shared" si="1"/>
        <v>288.4000000000001</v>
      </c>
      <c r="I31" s="18">
        <v>1305.1</v>
      </c>
      <c r="J31" s="18">
        <v>1549.5</v>
      </c>
      <c r="K31" s="8">
        <f t="shared" si="2"/>
        <v>244.4000000000001</v>
      </c>
      <c r="L31" s="18">
        <v>7583.7</v>
      </c>
      <c r="M31" s="18">
        <v>9822.4</v>
      </c>
      <c r="N31" s="8">
        <f t="shared" si="3"/>
        <v>2238.7</v>
      </c>
      <c r="O31" s="18">
        <v>441.4</v>
      </c>
      <c r="P31" s="18">
        <v>993.2</v>
      </c>
      <c r="Q31" s="26">
        <f t="shared" si="4"/>
        <v>551.8000000000001</v>
      </c>
    </row>
    <row r="32" spans="1:17" ht="12.75" customHeight="1">
      <c r="A32" s="3" t="s">
        <v>51</v>
      </c>
      <c r="B32" s="3" t="s">
        <v>52</v>
      </c>
      <c r="C32" s="18">
        <v>22001.3</v>
      </c>
      <c r="D32" s="18">
        <v>26204.7</v>
      </c>
      <c r="E32" s="8">
        <f t="shared" si="0"/>
        <v>4203.4000000000015</v>
      </c>
      <c r="F32" s="18">
        <v>11359.7</v>
      </c>
      <c r="G32" s="18">
        <v>13173</v>
      </c>
      <c r="H32" s="8">
        <f t="shared" si="1"/>
        <v>1813.2999999999993</v>
      </c>
      <c r="I32" s="18">
        <v>2903.3</v>
      </c>
      <c r="J32" s="18">
        <v>3367.3</v>
      </c>
      <c r="K32" s="8">
        <f t="shared" si="2"/>
        <v>464</v>
      </c>
      <c r="L32" s="18">
        <v>8650</v>
      </c>
      <c r="M32" s="18">
        <v>10942.1</v>
      </c>
      <c r="N32" s="8">
        <f t="shared" si="3"/>
        <v>2292.1000000000004</v>
      </c>
      <c r="O32" s="18">
        <v>1991.6</v>
      </c>
      <c r="P32" s="18">
        <v>2089.6</v>
      </c>
      <c r="Q32" s="26">
        <f t="shared" si="4"/>
        <v>98</v>
      </c>
    </row>
    <row r="33" spans="1:17" ht="12.75" customHeight="1">
      <c r="A33" s="3" t="s">
        <v>53</v>
      </c>
      <c r="B33" s="3" t="s">
        <v>54</v>
      </c>
      <c r="C33" s="18">
        <v>5179.7</v>
      </c>
      <c r="D33" s="18">
        <v>6662</v>
      </c>
      <c r="E33" s="8">
        <f t="shared" si="0"/>
        <v>1482.3000000000002</v>
      </c>
      <c r="F33" s="18">
        <v>1582.5</v>
      </c>
      <c r="G33" s="18">
        <v>1761.6</v>
      </c>
      <c r="H33" s="8">
        <f t="shared" si="1"/>
        <v>179.0999999999999</v>
      </c>
      <c r="I33" s="18">
        <v>604.6</v>
      </c>
      <c r="J33" s="18">
        <v>891.4</v>
      </c>
      <c r="K33" s="8">
        <f t="shared" si="2"/>
        <v>286.79999999999995</v>
      </c>
      <c r="L33" s="18">
        <v>3597.2</v>
      </c>
      <c r="M33" s="18">
        <v>4900.4</v>
      </c>
      <c r="N33" s="8">
        <f t="shared" si="3"/>
        <v>1303.1999999999998</v>
      </c>
      <c r="O33" s="18">
        <v>0</v>
      </c>
      <c r="P33" s="18">
        <v>0</v>
      </c>
      <c r="Q33" s="25">
        <f t="shared" si="4"/>
        <v>0</v>
      </c>
    </row>
    <row r="34" spans="1:17" ht="12.75" customHeight="1">
      <c r="A34" s="13"/>
      <c r="B34" s="14" t="s">
        <v>56</v>
      </c>
      <c r="C34" s="20">
        <f aca="true" t="shared" si="5" ref="C34:Q34">SUM(C7:C33)</f>
        <v>353686.6</v>
      </c>
      <c r="D34" s="20">
        <f t="shared" si="5"/>
        <v>461775.29999999993</v>
      </c>
      <c r="E34" s="15">
        <f t="shared" si="5"/>
        <v>108088.7</v>
      </c>
      <c r="F34" s="20">
        <f t="shared" si="5"/>
        <v>115199.19999999998</v>
      </c>
      <c r="G34" s="23">
        <f t="shared" si="5"/>
        <v>151375.1</v>
      </c>
      <c r="H34" s="15">
        <f t="shared" si="5"/>
        <v>36175.9</v>
      </c>
      <c r="I34" s="20">
        <f t="shared" si="5"/>
        <v>32702.199999999993</v>
      </c>
      <c r="J34" s="23">
        <f t="shared" si="5"/>
        <v>43783.1</v>
      </c>
      <c r="K34" s="15">
        <f t="shared" si="5"/>
        <v>11080.900000000001</v>
      </c>
      <c r="L34" s="20">
        <f t="shared" si="5"/>
        <v>225855.90000000002</v>
      </c>
      <c r="M34" s="23">
        <f t="shared" si="5"/>
        <v>293806.60000000003</v>
      </c>
      <c r="N34" s="15">
        <f t="shared" si="5"/>
        <v>67950.7</v>
      </c>
      <c r="O34" s="20">
        <f t="shared" si="5"/>
        <v>12631.5</v>
      </c>
      <c r="P34" s="23">
        <f t="shared" si="5"/>
        <v>16593.510000000002</v>
      </c>
      <c r="Q34" s="16">
        <f t="shared" si="5"/>
        <v>3962.0099999999998</v>
      </c>
    </row>
    <row r="35" spans="3:17" ht="12.7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4:17" ht="12.75" customHeight="1">
      <c r="D36" s="8"/>
      <c r="E36" s="8"/>
      <c r="H36" s="8"/>
      <c r="K36" s="8"/>
      <c r="M36" s="8"/>
      <c r="N36" s="8"/>
      <c r="P36" s="8"/>
      <c r="Q36" s="8"/>
    </row>
    <row r="37" spans="4:17" ht="12.75" customHeight="1">
      <c r="D37" s="8"/>
      <c r="E37" s="8"/>
      <c r="H37" s="8"/>
      <c r="K37" s="8"/>
      <c r="M37" s="8"/>
      <c r="N37" s="8"/>
      <c r="P37" s="8"/>
      <c r="Q37" s="8"/>
    </row>
    <row r="38" spans="2:17" ht="12.75" customHeight="1">
      <c r="B38" s="10"/>
      <c r="C38" s="2"/>
      <c r="D38" s="2"/>
      <c r="E38" s="8"/>
      <c r="F38" s="2"/>
      <c r="G38" s="2"/>
      <c r="H38" s="2"/>
      <c r="I38" s="2"/>
      <c r="K38" s="8"/>
      <c r="M38" s="8"/>
      <c r="N38" s="8"/>
      <c r="P38" s="8"/>
      <c r="Q38" s="8"/>
    </row>
    <row r="39" spans="2:17" ht="12.75" customHeight="1">
      <c r="B39" s="2"/>
      <c r="C39" s="2"/>
      <c r="D39" s="11"/>
      <c r="E39" s="8"/>
      <c r="G39" s="2"/>
      <c r="H39" s="2"/>
      <c r="I39" s="2"/>
      <c r="K39" s="8"/>
      <c r="M39" s="8"/>
      <c r="N39" s="8"/>
      <c r="P39" s="8"/>
      <c r="Q39" s="8"/>
    </row>
    <row r="40" spans="4:17" ht="12.75" customHeight="1">
      <c r="D40" s="8"/>
      <c r="M40" s="8"/>
      <c r="N40" s="8"/>
      <c r="P40" s="8"/>
      <c r="Q40" s="8"/>
    </row>
    <row r="41" spans="2:17" ht="12.75" customHeight="1">
      <c r="B41" s="10"/>
      <c r="C41" s="2"/>
      <c r="D41" s="2"/>
      <c r="E41" s="2"/>
      <c r="F41" s="2"/>
      <c r="M41" s="8"/>
      <c r="N41" s="8"/>
      <c r="P41" s="8"/>
      <c r="Q41" s="8"/>
    </row>
    <row r="42" spans="13:17" ht="12.75" customHeight="1">
      <c r="M42" s="8"/>
      <c r="N42" s="8"/>
      <c r="P42" s="8"/>
      <c r="Q42" s="8"/>
    </row>
    <row r="43" spans="13:17" ht="12.75" customHeight="1">
      <c r="M43" s="8"/>
      <c r="N43" s="8"/>
      <c r="P43" s="8"/>
      <c r="Q43" s="8"/>
    </row>
    <row r="44" spans="13:17" ht="12.75" customHeight="1">
      <c r="M44" s="8"/>
      <c r="N44" s="8"/>
      <c r="P44" s="8"/>
      <c r="Q44" s="8"/>
    </row>
    <row r="45" spans="13:17" ht="12.75" customHeight="1">
      <c r="M45" s="8"/>
      <c r="N45" s="8"/>
      <c r="P45" s="8"/>
      <c r="Q45" s="8"/>
    </row>
    <row r="46" spans="13:17" ht="12.75" customHeight="1">
      <c r="M46" s="8"/>
      <c r="N46" s="8"/>
      <c r="P46" s="8"/>
      <c r="Q46" s="8"/>
    </row>
    <row r="47" spans="13:17" ht="12.75" customHeight="1">
      <c r="M47" s="8"/>
      <c r="N47" s="8"/>
      <c r="P47" s="8"/>
      <c r="Q47" s="8"/>
    </row>
    <row r="48" spans="13:14" ht="12.75" customHeight="1">
      <c r="M48" s="8"/>
      <c r="N48" s="8"/>
    </row>
    <row r="49" spans="13:14" ht="12.75" customHeight="1">
      <c r="M49" s="8"/>
      <c r="N49" s="8"/>
    </row>
    <row r="50" spans="13:14" ht="12.75" customHeight="1">
      <c r="M50" s="8"/>
      <c r="N50" s="8"/>
    </row>
    <row r="51" spans="13:14" ht="12.75" customHeight="1">
      <c r="M51" s="8"/>
      <c r="N51" s="8"/>
    </row>
    <row r="52" spans="13:14" ht="12.75" customHeight="1">
      <c r="M52" s="8"/>
      <c r="N52" s="8"/>
    </row>
    <row r="53" spans="13:14" ht="12.75" customHeight="1">
      <c r="M53" s="8"/>
      <c r="N53" s="8"/>
    </row>
    <row r="54" spans="13:14" ht="12.75" customHeight="1">
      <c r="M54" s="8"/>
      <c r="N54" s="8"/>
    </row>
    <row r="55" spans="13:14" ht="12.75" customHeight="1">
      <c r="M55" s="8"/>
      <c r="N55" s="8"/>
    </row>
    <row r="56" spans="13:14" ht="12.75" customHeight="1">
      <c r="M56" s="8"/>
      <c r="N56" s="8"/>
    </row>
    <row r="57" spans="13:14" ht="12.75" customHeight="1">
      <c r="M57" s="8"/>
      <c r="N57" s="8"/>
    </row>
    <row r="58" spans="13:14" ht="12.75" customHeight="1">
      <c r="M58" s="8"/>
      <c r="N58" s="8"/>
    </row>
    <row r="59" spans="13:14" ht="12.75" customHeight="1">
      <c r="M59" s="8"/>
      <c r="N59" s="8"/>
    </row>
    <row r="60" spans="13:14" ht="12.75" customHeight="1">
      <c r="M60" s="8"/>
      <c r="N60" s="8"/>
    </row>
    <row r="61" spans="13:14" ht="12.75" customHeight="1">
      <c r="M61" s="8"/>
      <c r="N61" s="8"/>
    </row>
    <row r="62" spans="13:14" ht="12.75" customHeight="1">
      <c r="M62" s="8"/>
      <c r="N62" s="8"/>
    </row>
  </sheetData>
  <mergeCells count="11">
    <mergeCell ref="F4:H5"/>
    <mergeCell ref="I4:K5"/>
    <mergeCell ref="A1:O1"/>
    <mergeCell ref="A2:Q2"/>
    <mergeCell ref="A3:A6"/>
    <mergeCell ref="B3:B6"/>
    <mergeCell ref="O4:Q5"/>
    <mergeCell ref="C3:E5"/>
    <mergeCell ref="L4:N5"/>
    <mergeCell ref="O3:Q3"/>
    <mergeCell ref="F3:N3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2007-10-08T13:26:58Z</cp:lastPrinted>
  <dcterms:created xsi:type="dcterms:W3CDTF">1999-06-02T06:55:46Z</dcterms:created>
  <dcterms:modified xsi:type="dcterms:W3CDTF">2007-10-09T13:40:05Z</dcterms:modified>
  <cp:category/>
  <cp:version/>
  <cp:contentType/>
  <cp:contentStatus/>
</cp:coreProperties>
</file>