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<sst xmlns="http://schemas.openxmlformats.org/spreadsheetml/2006/main" count="105" uniqueCount="75">
  <si>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>ОУНБ</t>
  </si>
  <si>
    <t xml:space="preserve">    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</si>
  <si>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</si>
  <si>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</si>
  <si>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</si>
  <si>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</si>
  <si>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</si>
  <si>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</si>
  <si>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</si>
  <si>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</si>
  <si>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</si>
  <si>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</si>
  <si>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</si>
  <si>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</si>
  <si>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</si>
  <si>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</si>
  <si>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</si>
  <si>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</si>
  <si>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</si>
  <si>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</si>
  <si>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</si>
  <si>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</si>
  <si>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</si>
  <si>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</si>
  <si>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</si>
  <si>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</si>
  <si>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</si>
  <si>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</si>
  <si>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</si>
  <si>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</si>
  <si>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</si>
  <si>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</si>
  <si>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</si>
  <si>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</si>
  <si>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</si>
  <si>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</si>
  <si>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</si>
  <si>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</si>
  <si>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</si>
  <si>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</si>
  <si>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</si>
  <si>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</si>
  <si>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</si>
  <si>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</si>
  <si>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</si>
  <si>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</si>
  <si>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</si>
  <si>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</si>
  <si>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</si>
  <si>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</si>
  <si>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</si>
  <si>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</si>
  <si>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</si>
  <si>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</si>
  <si>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</si>
  <si>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</si>
  <si>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</si>
  <si>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Забезпеченість користувачів документами</t>
  </si>
  <si>
    <t xml:space="preserve">                       </t>
  </si>
  <si>
    <t>Таблиця 14</t>
  </si>
  <si>
    <t>публічні бібліотеки</t>
  </si>
  <si>
    <t>Фонд</t>
  </si>
  <si>
    <t>користувачі</t>
  </si>
  <si>
    <t xml:space="preserve">              ОУНб</t>
  </si>
  <si>
    <t xml:space="preserve">                Публічні</t>
  </si>
  <si>
    <t xml:space="preserve">              у с/місц.</t>
  </si>
  <si>
    <t>Усього:</t>
  </si>
  <si>
    <t>2004 рік</t>
  </si>
  <si>
    <t>№№ п/п</t>
  </si>
  <si>
    <t xml:space="preserve">Найменування областей </t>
  </si>
  <si>
    <t>2005 рік</t>
  </si>
  <si>
    <t xml:space="preserve">у  тому числі            </t>
  </si>
  <si>
    <t xml:space="preserve">у т. ч.  у сільській місцевості </t>
  </si>
  <si>
    <t>2006 рік</t>
  </si>
  <si>
    <t>Бібліотеки сфери впливу МКТ України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</si>
</sst>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0"/>
    <numFmt numFmtId="177" formatCode="0.000000"/>
    <numFmt numFmtId="178" formatCode="0.00;[Red]0.00"/>
    <numFmt numFmtId="179" formatCode="0.000;[Red]0.000"/>
    <numFmt numFmtId="180" formatCode="0.0000;[Red]0.0000"/>
    <numFmt numFmtId="181" formatCode="0.0;[Red]0.0"/>
    <numFmt numFmtId="182" formatCode="_-* #,##0.000\ _г_р_н_._-;\-* #,##0.000\ _г_р_н_._-;_-* &quot;-&quot;??\ _г_р_н_._-;_-@_-"/>
  </numFmts>
  <fonts count="8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3" fillId="0" borderId="8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5" fillId="0" borderId="7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6" fillId="0" borderId="5" xfId="0" applyNumberFormat="1" applyFont="1" applyBorder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 horizontal="right"/>
    </xf>
    <xf numFmtId="172" fontId="3" fillId="0" borderId="8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172" fontId="3" fillId="0" borderId="5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5" fillId="0" borderId="0" xfId="0" applyNumberFormat="1" applyFont="1" applyFill="1" applyAlignment="1">
      <alignment horizontal="right"/>
    </xf>
    <xf numFmtId="2" fontId="6" fillId="0" borderId="8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2" fontId="5" fillId="3" borderId="7" xfId="0" applyNumberFormat="1" applyFont="1" applyFill="1" applyBorder="1" applyAlignment="1">
      <alignment horizontal="right"/>
    </xf>
    <xf numFmtId="172" fontId="3" fillId="0" borderId="8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8"/>
  <sheetViews>
    <sheetView tabSelected="1" workbookViewId="0" topLeftCell="A1">
      <selection activeCell="Q3" sqref="Q3"/>
    </sheetView>
  </sheetViews>
  <sheetFormatPr defaultColWidth="9.59765625" defaultRowHeight="12.75" customHeight="1"/>
  <cols>
    <col min="1" max="1" width="7.796875" style="8" customWidth="1"/>
    <col min="2" max="2" width="31.3984375" style="8" customWidth="1"/>
    <col min="3" max="3" width="9.19921875" style="8" hidden="1" customWidth="1"/>
    <col min="4" max="4" width="15" style="8" customWidth="1"/>
    <col min="5" max="5" width="16.3984375" style="8" customWidth="1"/>
    <col min="6" max="6" width="9.19921875" style="8" hidden="1" customWidth="1"/>
    <col min="7" max="7" width="14.796875" style="8" customWidth="1"/>
    <col min="8" max="8" width="13.796875" style="8" customWidth="1"/>
    <col min="9" max="9" width="9.19921875" style="8" hidden="1" customWidth="1"/>
    <col min="10" max="10" width="16.3984375" style="8" customWidth="1"/>
    <col min="11" max="11" width="14.3984375" style="8" customWidth="1"/>
    <col min="12" max="12" width="9.19921875" style="8" hidden="1" customWidth="1"/>
    <col min="13" max="13" width="16.796875" style="8" customWidth="1"/>
    <col min="14" max="14" width="16.19921875" style="8" customWidth="1"/>
    <col min="15" max="15" width="7.19921875" style="8" customWidth="1"/>
    <col min="16" max="18" width="10" style="8" customWidth="1"/>
    <col min="19" max="23" width="16.19921875" style="8" customWidth="1"/>
    <col min="24" max="24" width="13.796875" style="8" customWidth="1"/>
    <col min="25" max="25" width="15.3984375" style="8" customWidth="1"/>
    <col min="26" max="26" width="17.19921875" style="8" customWidth="1"/>
    <col min="27" max="27" width="18" style="8" customWidth="1"/>
    <col min="28" max="28" width="20.19921875" style="8" customWidth="1"/>
    <col min="29" max="29" width="18" style="8" customWidth="1"/>
    <col min="30" max="31" width="17" style="8" customWidth="1"/>
    <col min="32" max="32" width="20" style="8" customWidth="1"/>
    <col min="33" max="33" width="17" style="8" customWidth="1"/>
    <col min="34" max="34" width="18" style="8" customWidth="1"/>
    <col min="35" max="35" width="9.796875" style="8" customWidth="1"/>
    <col min="36" max="16384" width="10" style="8" customWidth="1"/>
  </cols>
  <sheetData>
    <row r="1" spans="1:23" ht="12.75" customHeight="1">
      <c r="A1" s="81" t="s">
        <v>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2"/>
      <c r="M1" s="25" t="s">
        <v>59</v>
      </c>
      <c r="N1" s="4"/>
      <c r="S1" s="13"/>
      <c r="T1" s="13"/>
      <c r="U1" s="13"/>
      <c r="V1" s="13"/>
      <c r="W1" s="13"/>
    </row>
    <row r="2" spans="1:18" ht="12.7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4"/>
      <c r="P2" s="14"/>
      <c r="Q2" s="14"/>
      <c r="R2" s="14"/>
    </row>
    <row r="3" spans="1:18" ht="12.75" customHeight="1">
      <c r="A3" s="82" t="s">
        <v>68</v>
      </c>
      <c r="B3" s="82" t="s">
        <v>69</v>
      </c>
      <c r="C3" s="1"/>
      <c r="D3" s="70" t="s">
        <v>74</v>
      </c>
      <c r="E3" s="71"/>
      <c r="F3" s="1"/>
      <c r="G3" s="67" t="s">
        <v>71</v>
      </c>
      <c r="H3" s="68"/>
      <c r="I3" s="68"/>
      <c r="J3" s="68"/>
      <c r="K3" s="68"/>
      <c r="L3" s="68"/>
      <c r="M3" s="68"/>
      <c r="N3" s="69"/>
      <c r="O3" s="1"/>
      <c r="P3" s="1"/>
      <c r="Q3" s="1"/>
      <c r="R3" s="1"/>
    </row>
    <row r="4" spans="1:34" ht="12.75" customHeight="1">
      <c r="A4" s="83"/>
      <c r="B4" s="83"/>
      <c r="C4" s="1"/>
      <c r="D4" s="72"/>
      <c r="E4" s="73"/>
      <c r="F4" s="1"/>
      <c r="G4" s="76" t="s">
        <v>0</v>
      </c>
      <c r="H4" s="77"/>
      <c r="I4" s="1"/>
      <c r="J4" s="78" t="s">
        <v>60</v>
      </c>
      <c r="K4" s="79"/>
      <c r="L4" s="3" t="s">
        <v>1</v>
      </c>
      <c r="M4" s="70" t="s">
        <v>72</v>
      </c>
      <c r="N4" s="71"/>
      <c r="O4" s="1"/>
      <c r="P4" s="1"/>
      <c r="Q4" s="1"/>
      <c r="R4" s="1"/>
      <c r="S4" s="22" t="s">
        <v>73</v>
      </c>
      <c r="T4" s="11"/>
      <c r="U4" s="21" t="s">
        <v>63</v>
      </c>
      <c r="V4" s="11"/>
      <c r="W4" s="21" t="s">
        <v>64</v>
      </c>
      <c r="X4" s="11"/>
      <c r="Y4" s="21" t="s">
        <v>65</v>
      </c>
      <c r="Z4" s="11"/>
      <c r="AA4" s="21" t="s">
        <v>70</v>
      </c>
      <c r="AB4" s="11"/>
      <c r="AC4" s="21" t="s">
        <v>63</v>
      </c>
      <c r="AD4" s="11"/>
      <c r="AE4" s="21" t="s">
        <v>64</v>
      </c>
      <c r="AF4" s="11"/>
      <c r="AG4" s="21" t="s">
        <v>65</v>
      </c>
      <c r="AH4" s="11"/>
    </row>
    <row r="5" spans="1:34" ht="12.75" customHeight="1">
      <c r="A5" s="83"/>
      <c r="B5" s="83"/>
      <c r="C5" s="1"/>
      <c r="D5" s="74">
        <v>2005</v>
      </c>
      <c r="E5" s="28"/>
      <c r="F5" s="6" t="s">
        <v>2</v>
      </c>
      <c r="G5" s="74">
        <v>2005</v>
      </c>
      <c r="H5" s="28"/>
      <c r="I5" s="6" t="s">
        <v>2</v>
      </c>
      <c r="J5" s="74">
        <v>2005</v>
      </c>
      <c r="K5" s="28"/>
      <c r="L5" s="6" t="s">
        <v>2</v>
      </c>
      <c r="M5" s="72"/>
      <c r="N5" s="73"/>
      <c r="O5" s="1" t="s">
        <v>58</v>
      </c>
      <c r="P5" s="1"/>
      <c r="Q5" s="1"/>
      <c r="R5" s="1"/>
      <c r="S5" s="22" t="s">
        <v>61</v>
      </c>
      <c r="T5" s="23" t="s">
        <v>62</v>
      </c>
      <c r="U5" s="22" t="s">
        <v>61</v>
      </c>
      <c r="V5" s="23" t="s">
        <v>62</v>
      </c>
      <c r="W5" s="50" t="s">
        <v>61</v>
      </c>
      <c r="X5" s="23" t="s">
        <v>62</v>
      </c>
      <c r="Y5" s="22" t="s">
        <v>61</v>
      </c>
      <c r="Z5" s="23" t="s">
        <v>62</v>
      </c>
      <c r="AA5" s="22" t="s">
        <v>61</v>
      </c>
      <c r="AB5" s="23" t="s">
        <v>62</v>
      </c>
      <c r="AC5" s="22" t="s">
        <v>61</v>
      </c>
      <c r="AD5" s="23" t="s">
        <v>62</v>
      </c>
      <c r="AE5" s="50" t="s">
        <v>61</v>
      </c>
      <c r="AF5" s="23" t="s">
        <v>62</v>
      </c>
      <c r="AG5" s="22" t="s">
        <v>61</v>
      </c>
      <c r="AH5" s="23" t="s">
        <v>62</v>
      </c>
    </row>
    <row r="6" spans="1:34" ht="12.75" customHeight="1">
      <c r="A6" s="84"/>
      <c r="B6" s="84"/>
      <c r="C6" s="4"/>
      <c r="D6" s="75"/>
      <c r="E6" s="53">
        <v>2006</v>
      </c>
      <c r="F6" s="4"/>
      <c r="G6" s="75"/>
      <c r="H6" s="53">
        <v>2006</v>
      </c>
      <c r="I6" s="4"/>
      <c r="J6" s="75"/>
      <c r="K6" s="53">
        <v>2006</v>
      </c>
      <c r="L6" s="4"/>
      <c r="M6" s="23">
        <v>2005</v>
      </c>
      <c r="N6" s="23">
        <v>2006</v>
      </c>
      <c r="O6" s="1"/>
      <c r="P6" s="1"/>
      <c r="Q6" s="1"/>
      <c r="R6" s="1"/>
      <c r="S6" s="33">
        <v>17475.99</v>
      </c>
      <c r="T6" s="36">
        <v>642.1</v>
      </c>
      <c r="U6" s="41">
        <v>911.7</v>
      </c>
      <c r="V6" s="43">
        <v>17.3</v>
      </c>
      <c r="W6" s="45">
        <v>16291.59</v>
      </c>
      <c r="X6" s="8">
        <v>609.2</v>
      </c>
      <c r="Y6" s="34">
        <v>11748.8</v>
      </c>
      <c r="Z6" s="9">
        <v>408.8</v>
      </c>
      <c r="AA6" s="28">
        <v>17577.57</v>
      </c>
      <c r="AB6" s="26">
        <v>649.8</v>
      </c>
      <c r="AC6" s="26">
        <v>908.84</v>
      </c>
      <c r="AD6" s="26">
        <v>17.5</v>
      </c>
      <c r="AE6" s="26">
        <v>16394.45</v>
      </c>
      <c r="AF6" s="26">
        <v>617.4</v>
      </c>
      <c r="AG6" s="26">
        <v>11807.96</v>
      </c>
      <c r="AH6" s="27">
        <v>413.1</v>
      </c>
    </row>
    <row r="7" spans="1:37" ht="12.75" customHeight="1">
      <c r="A7" s="5" t="s">
        <v>3</v>
      </c>
      <c r="B7" s="7" t="s">
        <v>4</v>
      </c>
      <c r="D7" s="9">
        <f aca="true" t="shared" si="0" ref="D7:D34">AA6/AB6</f>
        <v>27.050738688827334</v>
      </c>
      <c r="E7" s="9">
        <f>S6/T6</f>
        <v>27.21692882728547</v>
      </c>
      <c r="G7" s="9">
        <f aca="true" t="shared" si="1" ref="G7:G14">AC6/AD6</f>
        <v>51.93371428571429</v>
      </c>
      <c r="H7" s="9">
        <f>U6/V6</f>
        <v>52.69942196531792</v>
      </c>
      <c r="J7" s="9">
        <f aca="true" t="shared" si="2" ref="J7:J34">AE6/AF6</f>
        <v>26.554016844833175</v>
      </c>
      <c r="K7" s="9">
        <f>W6/X6</f>
        <v>26.74259684832567</v>
      </c>
      <c r="M7" s="10">
        <f aca="true" t="shared" si="3" ref="M7:M31">AG6/AH6</f>
        <v>28.5837811667877</v>
      </c>
      <c r="N7" s="62">
        <f>Y6/Z6</f>
        <v>28.739726027397257</v>
      </c>
      <c r="O7" s="15"/>
      <c r="P7" s="15"/>
      <c r="Q7" s="15"/>
      <c r="R7" s="15"/>
      <c r="S7" s="34">
        <v>6907.55</v>
      </c>
      <c r="T7" s="36">
        <v>389.9</v>
      </c>
      <c r="U7" s="40">
        <v>657.59</v>
      </c>
      <c r="V7" s="43">
        <v>8.4</v>
      </c>
      <c r="W7" s="45">
        <v>5934.55</v>
      </c>
      <c r="X7" s="36">
        <v>359.6</v>
      </c>
      <c r="Y7" s="45">
        <v>3677.03</v>
      </c>
      <c r="Z7" s="36">
        <v>252.1</v>
      </c>
      <c r="AA7" s="29">
        <v>6956.21</v>
      </c>
      <c r="AB7" s="1">
        <v>391.6</v>
      </c>
      <c r="AC7" s="1">
        <v>657.93</v>
      </c>
      <c r="AD7" s="1">
        <v>9.2</v>
      </c>
      <c r="AE7" s="1">
        <v>5977.12</v>
      </c>
      <c r="AF7" s="1">
        <v>358.8</v>
      </c>
      <c r="AG7" s="1">
        <v>3706.96</v>
      </c>
      <c r="AH7" s="2">
        <v>250.4</v>
      </c>
      <c r="AK7" s="9"/>
    </row>
    <row r="8" spans="1:37" ht="12.75" customHeight="1">
      <c r="A8" s="5" t="s">
        <v>5</v>
      </c>
      <c r="B8" s="5" t="s">
        <v>6</v>
      </c>
      <c r="D8" s="9">
        <f t="shared" si="0"/>
        <v>17.76355975485189</v>
      </c>
      <c r="E8" s="9">
        <f aca="true" t="shared" si="4" ref="E8:E33">S7/T7</f>
        <v>17.71620928443191</v>
      </c>
      <c r="G8" s="9">
        <f t="shared" si="1"/>
        <v>71.51413043478261</v>
      </c>
      <c r="H8" s="9">
        <f aca="true" t="shared" si="5" ref="H8:H34">U7/V7</f>
        <v>78.2845238095238</v>
      </c>
      <c r="J8" s="9">
        <f t="shared" si="2"/>
        <v>16.65863991081382</v>
      </c>
      <c r="K8" s="9">
        <f aca="true" t="shared" si="6" ref="K8:K34">W7/X7</f>
        <v>16.503197997775306</v>
      </c>
      <c r="M8" s="10">
        <f t="shared" si="3"/>
        <v>14.804153354632588</v>
      </c>
      <c r="N8" s="63">
        <f aca="true" t="shared" si="7" ref="N8:N34">Y7/Z7</f>
        <v>14.585600952003174</v>
      </c>
      <c r="O8" s="15"/>
      <c r="P8" s="15"/>
      <c r="Q8" s="15"/>
      <c r="R8" s="15"/>
      <c r="S8" s="34">
        <v>17167.44</v>
      </c>
      <c r="T8" s="36">
        <v>685.4</v>
      </c>
      <c r="U8" s="41">
        <v>2946.1</v>
      </c>
      <c r="V8" s="43">
        <v>21.9</v>
      </c>
      <c r="W8" s="45">
        <v>13851.95</v>
      </c>
      <c r="X8" s="36">
        <v>640.8</v>
      </c>
      <c r="Y8" s="34">
        <v>4736.62</v>
      </c>
      <c r="Z8" s="36">
        <v>228.7</v>
      </c>
      <c r="AA8" s="29">
        <v>17241.33</v>
      </c>
      <c r="AB8" s="1">
        <v>695.7</v>
      </c>
      <c r="AC8" s="1">
        <v>2901.33</v>
      </c>
      <c r="AD8" s="10">
        <v>23</v>
      </c>
      <c r="AE8" s="1">
        <v>13971.03</v>
      </c>
      <c r="AF8" s="1">
        <v>649.8</v>
      </c>
      <c r="AG8" s="1">
        <v>4832.32</v>
      </c>
      <c r="AH8" s="2">
        <v>232.3</v>
      </c>
      <c r="AK8" s="9"/>
    </row>
    <row r="9" spans="1:37" ht="12.75" customHeight="1">
      <c r="A9" s="5" t="s">
        <v>7</v>
      </c>
      <c r="B9" s="5" t="s">
        <v>8</v>
      </c>
      <c r="D9" s="9">
        <f t="shared" si="0"/>
        <v>24.782708063820614</v>
      </c>
      <c r="E9" s="9">
        <f t="shared" si="4"/>
        <v>25.047330026262035</v>
      </c>
      <c r="G9" s="51">
        <f t="shared" si="1"/>
        <v>126.14478260869565</v>
      </c>
      <c r="H9" s="9">
        <f t="shared" si="5"/>
        <v>134.52511415525115</v>
      </c>
      <c r="J9" s="9">
        <f t="shared" si="2"/>
        <v>21.500507848568795</v>
      </c>
      <c r="K9" s="9">
        <f t="shared" si="6"/>
        <v>21.616651061173535</v>
      </c>
      <c r="M9" s="10">
        <f t="shared" si="3"/>
        <v>20.802066293585877</v>
      </c>
      <c r="N9" s="63">
        <f t="shared" si="7"/>
        <v>20.711062527328377</v>
      </c>
      <c r="O9" s="15"/>
      <c r="P9" s="15"/>
      <c r="Q9" s="15"/>
      <c r="R9" s="15"/>
      <c r="S9" s="34">
        <v>19116.65</v>
      </c>
      <c r="T9" s="36">
        <v>832.1</v>
      </c>
      <c r="U9" s="41">
        <v>1695.2</v>
      </c>
      <c r="V9" s="43">
        <v>28.2</v>
      </c>
      <c r="W9" s="34">
        <v>17021.72</v>
      </c>
      <c r="X9" s="36">
        <v>781</v>
      </c>
      <c r="Y9" s="34">
        <v>4619.79</v>
      </c>
      <c r="Z9" s="36">
        <v>189.7</v>
      </c>
      <c r="AA9" s="29">
        <v>19183.81</v>
      </c>
      <c r="AB9" s="1">
        <v>837.1</v>
      </c>
      <c r="AC9" s="1">
        <v>1700.61</v>
      </c>
      <c r="AD9" s="1">
        <v>31.5</v>
      </c>
      <c r="AE9" s="1">
        <v>17094.09</v>
      </c>
      <c r="AF9" s="1">
        <v>782.5</v>
      </c>
      <c r="AG9" s="1">
        <v>4683.67</v>
      </c>
      <c r="AH9" s="2">
        <v>194</v>
      </c>
      <c r="AK9" s="9"/>
    </row>
    <row r="10" spans="1:37" s="18" customFormat="1" ht="12.75" customHeight="1">
      <c r="A10" s="17" t="s">
        <v>9</v>
      </c>
      <c r="B10" s="17" t="s">
        <v>10</v>
      </c>
      <c r="D10" s="9">
        <f t="shared" si="0"/>
        <v>22.916987217775656</v>
      </c>
      <c r="E10" s="9">
        <f t="shared" si="4"/>
        <v>22.973981492609063</v>
      </c>
      <c r="G10" s="9">
        <f t="shared" si="1"/>
        <v>53.98761904761904</v>
      </c>
      <c r="H10" s="9">
        <f t="shared" si="5"/>
        <v>60.11347517730497</v>
      </c>
      <c r="J10" s="9">
        <f t="shared" si="2"/>
        <v>21.845482428115016</v>
      </c>
      <c r="K10" s="9">
        <f t="shared" si="6"/>
        <v>21.794775928297057</v>
      </c>
      <c r="M10" s="10">
        <f t="shared" si="3"/>
        <v>24.142628865979383</v>
      </c>
      <c r="N10" s="63">
        <f t="shared" si="7"/>
        <v>24.353136531365315</v>
      </c>
      <c r="O10" s="20"/>
      <c r="P10" s="20"/>
      <c r="Q10" s="20"/>
      <c r="R10" s="20"/>
      <c r="S10" s="34">
        <v>10712.92</v>
      </c>
      <c r="T10" s="37">
        <v>495.3</v>
      </c>
      <c r="U10" s="41">
        <v>787.96</v>
      </c>
      <c r="V10" s="43">
        <v>15.8</v>
      </c>
      <c r="W10" s="45">
        <v>9648.66</v>
      </c>
      <c r="X10" s="36">
        <v>462.1</v>
      </c>
      <c r="Y10" s="34">
        <v>6602.31</v>
      </c>
      <c r="Z10" s="36">
        <v>293.1</v>
      </c>
      <c r="AA10" s="30">
        <v>10778.78</v>
      </c>
      <c r="AB10" s="3">
        <v>501.9</v>
      </c>
      <c r="AC10" s="3">
        <v>776.66</v>
      </c>
      <c r="AD10" s="3">
        <v>18.1</v>
      </c>
      <c r="AE10" s="3">
        <v>9725.12</v>
      </c>
      <c r="AF10" s="3">
        <v>466.8</v>
      </c>
      <c r="AG10" s="3">
        <v>6738.59</v>
      </c>
      <c r="AH10" s="31">
        <v>288.3</v>
      </c>
      <c r="AK10" s="19"/>
    </row>
    <row r="11" spans="1:37" ht="12.75" customHeight="1">
      <c r="A11" s="5" t="s">
        <v>11</v>
      </c>
      <c r="B11" s="5" t="s">
        <v>12</v>
      </c>
      <c r="D11" s="9">
        <f t="shared" si="0"/>
        <v>21.475951384737996</v>
      </c>
      <c r="E11" s="9">
        <f t="shared" si="4"/>
        <v>21.629154048051685</v>
      </c>
      <c r="G11" s="9">
        <f t="shared" si="1"/>
        <v>42.90939226519337</v>
      </c>
      <c r="H11" s="9">
        <f t="shared" si="5"/>
        <v>49.870886075949365</v>
      </c>
      <c r="J11" s="9">
        <f t="shared" si="2"/>
        <v>20.833590402742075</v>
      </c>
      <c r="K11" s="9">
        <f t="shared" si="6"/>
        <v>20.880025968405107</v>
      </c>
      <c r="M11" s="10">
        <f t="shared" si="3"/>
        <v>23.373534512660424</v>
      </c>
      <c r="N11" s="63">
        <f t="shared" si="7"/>
        <v>22.525793244626406</v>
      </c>
      <c r="O11" s="15"/>
      <c r="P11" s="15"/>
      <c r="Q11" s="15"/>
      <c r="R11" s="15"/>
      <c r="S11" s="34">
        <v>6565.44</v>
      </c>
      <c r="T11" s="36">
        <v>493.9</v>
      </c>
      <c r="U11" s="41">
        <v>422.06</v>
      </c>
      <c r="V11" s="43">
        <v>9.1</v>
      </c>
      <c r="W11" s="34">
        <v>5988.72</v>
      </c>
      <c r="X11" s="36">
        <v>475.8</v>
      </c>
      <c r="Y11" s="34">
        <v>4013.35</v>
      </c>
      <c r="Z11" s="36">
        <v>346.4</v>
      </c>
      <c r="AA11" s="29">
        <v>6623.93</v>
      </c>
      <c r="AB11" s="10">
        <v>495.3</v>
      </c>
      <c r="AC11" s="1">
        <v>420.13</v>
      </c>
      <c r="AD11" s="1">
        <v>9.1</v>
      </c>
      <c r="AE11" s="1">
        <v>6050.18</v>
      </c>
      <c r="AF11" s="1">
        <v>478.1</v>
      </c>
      <c r="AG11" s="1">
        <v>4066.53</v>
      </c>
      <c r="AH11" s="2">
        <v>349</v>
      </c>
      <c r="AK11" s="9"/>
    </row>
    <row r="12" spans="1:37" ht="12.75" customHeight="1">
      <c r="A12" s="5" t="s">
        <v>13</v>
      </c>
      <c r="B12" s="5" t="s">
        <v>14</v>
      </c>
      <c r="D12" s="9">
        <f t="shared" si="0"/>
        <v>13.373571572784172</v>
      </c>
      <c r="E12" s="9">
        <f t="shared" si="4"/>
        <v>13.293055274347033</v>
      </c>
      <c r="G12" s="9">
        <f t="shared" si="1"/>
        <v>46.16813186813187</v>
      </c>
      <c r="H12" s="9">
        <f t="shared" si="5"/>
        <v>46.38021978021978</v>
      </c>
      <c r="J12" s="9">
        <f t="shared" si="2"/>
        <v>12.654632921982849</v>
      </c>
      <c r="K12" s="9">
        <f t="shared" si="6"/>
        <v>12.586633039092055</v>
      </c>
      <c r="M12" s="10">
        <f t="shared" si="3"/>
        <v>11.651948424068769</v>
      </c>
      <c r="N12" s="63">
        <f t="shared" si="7"/>
        <v>11.585883371824481</v>
      </c>
      <c r="O12" s="15"/>
      <c r="P12" s="15"/>
      <c r="Q12" s="15"/>
      <c r="R12" s="15"/>
      <c r="S12" s="34">
        <v>9314.92</v>
      </c>
      <c r="T12" s="36">
        <v>479.3</v>
      </c>
      <c r="U12" s="41">
        <v>1484.53</v>
      </c>
      <c r="V12" s="43">
        <v>23.7</v>
      </c>
      <c r="W12" s="34">
        <v>7596.59</v>
      </c>
      <c r="X12" s="36">
        <v>445.4</v>
      </c>
      <c r="Y12" s="34">
        <v>3785.89</v>
      </c>
      <c r="Z12" s="36">
        <v>222.4</v>
      </c>
      <c r="AA12" s="29">
        <v>9364.41</v>
      </c>
      <c r="AB12" s="1">
        <v>489.6</v>
      </c>
      <c r="AC12" s="1">
        <v>1474.51</v>
      </c>
      <c r="AD12" s="1">
        <v>25.4</v>
      </c>
      <c r="AE12" s="1">
        <v>7655.63</v>
      </c>
      <c r="AF12" s="1">
        <v>453.8</v>
      </c>
      <c r="AG12" s="1">
        <v>3804.24</v>
      </c>
      <c r="AH12" s="2">
        <v>226.7</v>
      </c>
      <c r="AK12" s="9"/>
    </row>
    <row r="13" spans="1:37" ht="12.75" customHeight="1">
      <c r="A13" s="5" t="s">
        <v>15</v>
      </c>
      <c r="B13" s="5" t="s">
        <v>16</v>
      </c>
      <c r="D13" s="9">
        <f t="shared" si="0"/>
        <v>19.126654411764704</v>
      </c>
      <c r="E13" s="9">
        <f t="shared" si="4"/>
        <v>19.434425203421657</v>
      </c>
      <c r="G13" s="9">
        <f t="shared" si="1"/>
        <v>58.051574803149606</v>
      </c>
      <c r="H13" s="9">
        <f t="shared" si="5"/>
        <v>62.63839662447258</v>
      </c>
      <c r="J13" s="9">
        <f t="shared" si="2"/>
        <v>16.870052886734243</v>
      </c>
      <c r="K13" s="9">
        <f t="shared" si="6"/>
        <v>17.055657835653346</v>
      </c>
      <c r="M13" s="10">
        <f t="shared" si="3"/>
        <v>16.78094397882664</v>
      </c>
      <c r="N13" s="63">
        <f t="shared" si="7"/>
        <v>17.022886690647482</v>
      </c>
      <c r="O13" s="15"/>
      <c r="P13" s="15"/>
      <c r="Q13" s="15"/>
      <c r="R13" s="15"/>
      <c r="S13" s="34">
        <v>8964.29</v>
      </c>
      <c r="T13" s="38">
        <v>549.3</v>
      </c>
      <c r="U13" s="41">
        <v>463.54</v>
      </c>
      <c r="V13" s="43">
        <v>8.9</v>
      </c>
      <c r="W13" s="58">
        <v>8326.91</v>
      </c>
      <c r="X13" s="38">
        <v>527.9</v>
      </c>
      <c r="Y13" s="59">
        <v>5404.95</v>
      </c>
      <c r="Z13" s="38">
        <v>332.9</v>
      </c>
      <c r="AA13" s="29">
        <v>8962.44</v>
      </c>
      <c r="AB13" s="1">
        <v>545.5</v>
      </c>
      <c r="AC13" s="1">
        <v>455.97</v>
      </c>
      <c r="AD13" s="1">
        <v>5.6</v>
      </c>
      <c r="AE13" s="1">
        <v>8333.02</v>
      </c>
      <c r="AF13" s="1">
        <v>529.6</v>
      </c>
      <c r="AG13" s="1">
        <v>5399.23</v>
      </c>
      <c r="AH13" s="2">
        <v>311.2</v>
      </c>
      <c r="AK13" s="9"/>
    </row>
    <row r="14" spans="1:37" ht="12.75" customHeight="1">
      <c r="A14" s="5" t="s">
        <v>17</v>
      </c>
      <c r="B14" s="5" t="s">
        <v>18</v>
      </c>
      <c r="D14" s="9">
        <f t="shared" si="0"/>
        <v>16.429770852428966</v>
      </c>
      <c r="E14" s="9">
        <f t="shared" si="4"/>
        <v>16.319479337338432</v>
      </c>
      <c r="G14" s="9">
        <f t="shared" si="1"/>
        <v>81.4232142857143</v>
      </c>
      <c r="H14" s="9">
        <f t="shared" si="5"/>
        <v>52.08314606741573</v>
      </c>
      <c r="J14" s="9">
        <f t="shared" si="2"/>
        <v>15.734554380664653</v>
      </c>
      <c r="K14" s="9">
        <f t="shared" si="6"/>
        <v>15.773650312559198</v>
      </c>
      <c r="M14" s="10">
        <f t="shared" si="3"/>
        <v>17.349710796915165</v>
      </c>
      <c r="N14" s="63">
        <f t="shared" si="7"/>
        <v>16.2359567437669</v>
      </c>
      <c r="O14" s="15"/>
      <c r="P14" s="15"/>
      <c r="Q14" s="15"/>
      <c r="R14" s="15"/>
      <c r="S14" s="34">
        <v>10819.7</v>
      </c>
      <c r="T14" s="36">
        <v>639</v>
      </c>
      <c r="U14" s="56">
        <v>0</v>
      </c>
      <c r="V14" s="43">
        <v>0</v>
      </c>
      <c r="W14" s="34">
        <v>10489.11</v>
      </c>
      <c r="X14" s="36">
        <v>622.8</v>
      </c>
      <c r="Y14" s="34">
        <v>6946.26</v>
      </c>
      <c r="Z14" s="36">
        <v>343.4</v>
      </c>
      <c r="AA14" s="29">
        <v>10871.7</v>
      </c>
      <c r="AB14" s="1">
        <v>642</v>
      </c>
      <c r="AC14" s="10">
        <v>0</v>
      </c>
      <c r="AD14" s="10">
        <v>0</v>
      </c>
      <c r="AE14" s="1">
        <v>10542.7</v>
      </c>
      <c r="AF14" s="1">
        <v>624.9</v>
      </c>
      <c r="AG14" s="1">
        <v>6960.57</v>
      </c>
      <c r="AH14" s="2">
        <v>344.7</v>
      </c>
      <c r="AK14" s="9"/>
    </row>
    <row r="15" spans="1:37" ht="12.75" customHeight="1">
      <c r="A15" s="5" t="s">
        <v>19</v>
      </c>
      <c r="B15" s="5" t="s">
        <v>20</v>
      </c>
      <c r="D15" s="9">
        <f t="shared" si="0"/>
        <v>16.934112149532712</v>
      </c>
      <c r="E15" s="9">
        <f t="shared" si="4"/>
        <v>16.93223787167449</v>
      </c>
      <c r="G15" s="9">
        <v>0</v>
      </c>
      <c r="H15" s="9">
        <v>0</v>
      </c>
      <c r="J15" s="9">
        <f t="shared" si="2"/>
        <v>16.871019363098096</v>
      </c>
      <c r="K15" s="9">
        <f t="shared" si="6"/>
        <v>16.84185934489403</v>
      </c>
      <c r="M15" s="10">
        <f t="shared" si="3"/>
        <v>20.19312445604874</v>
      </c>
      <c r="N15" s="63">
        <f t="shared" si="7"/>
        <v>20.227897495631918</v>
      </c>
      <c r="O15" s="15"/>
      <c r="P15" s="15"/>
      <c r="Q15" s="15"/>
      <c r="R15" s="15"/>
      <c r="S15" s="34">
        <v>8826.14</v>
      </c>
      <c r="T15" s="36">
        <v>419</v>
      </c>
      <c r="U15" s="41">
        <v>761.55</v>
      </c>
      <c r="V15" s="43">
        <v>12.4</v>
      </c>
      <c r="W15" s="34">
        <v>7771.02</v>
      </c>
      <c r="X15" s="36">
        <v>388.5</v>
      </c>
      <c r="Y15" s="34">
        <v>4641.71</v>
      </c>
      <c r="Z15" s="36">
        <v>229</v>
      </c>
      <c r="AA15" s="29">
        <v>8880.86</v>
      </c>
      <c r="AB15" s="1">
        <v>430.8</v>
      </c>
      <c r="AC15" s="1">
        <v>761.82</v>
      </c>
      <c r="AD15" s="1">
        <v>12.8</v>
      </c>
      <c r="AE15" s="1">
        <v>7826.28</v>
      </c>
      <c r="AF15" s="1">
        <v>399.6</v>
      </c>
      <c r="AG15" s="1">
        <v>4670.81</v>
      </c>
      <c r="AH15" s="2">
        <v>227.2</v>
      </c>
      <c r="AK15" s="9"/>
    </row>
    <row r="16" spans="1:37" ht="12.75" customHeight="1">
      <c r="A16" s="5" t="s">
        <v>21</v>
      </c>
      <c r="B16" s="5" t="s">
        <v>22</v>
      </c>
      <c r="D16" s="9">
        <f t="shared" si="0"/>
        <v>20.61480965645311</v>
      </c>
      <c r="E16" s="9">
        <f t="shared" si="4"/>
        <v>21.064773269689738</v>
      </c>
      <c r="G16" s="9">
        <f aca="true" t="shared" si="8" ref="G16:G31">AC15/AD15</f>
        <v>59.5171875</v>
      </c>
      <c r="H16" s="9">
        <f t="shared" si="5"/>
        <v>61.41532258064515</v>
      </c>
      <c r="J16" s="9">
        <f t="shared" si="2"/>
        <v>19.585285285285284</v>
      </c>
      <c r="K16" s="9">
        <f t="shared" si="6"/>
        <v>20.002625482625483</v>
      </c>
      <c r="M16" s="10">
        <f t="shared" si="3"/>
        <v>20.558142605633805</v>
      </c>
      <c r="N16" s="63">
        <f t="shared" si="7"/>
        <v>20.26947598253275</v>
      </c>
      <c r="O16" s="15"/>
      <c r="P16" s="15"/>
      <c r="Q16" s="15"/>
      <c r="R16" s="15"/>
      <c r="S16" s="34">
        <v>11798.45</v>
      </c>
      <c r="T16" s="36">
        <v>547.5</v>
      </c>
      <c r="U16" s="34">
        <v>876.13</v>
      </c>
      <c r="V16" s="43">
        <v>13.9</v>
      </c>
      <c r="W16" s="34">
        <v>10627.81</v>
      </c>
      <c r="X16" s="36">
        <v>518.8</v>
      </c>
      <c r="Y16" s="34">
        <v>5184.57</v>
      </c>
      <c r="Z16" s="36">
        <v>265.6</v>
      </c>
      <c r="AA16" s="29">
        <v>11824.52</v>
      </c>
      <c r="AB16" s="1">
        <v>551.5</v>
      </c>
      <c r="AC16" s="1">
        <v>873.05</v>
      </c>
      <c r="AD16" s="1">
        <v>14</v>
      </c>
      <c r="AE16" s="1">
        <v>10661.31</v>
      </c>
      <c r="AF16" s="1">
        <v>522.3</v>
      </c>
      <c r="AG16" s="1">
        <v>5195.96</v>
      </c>
      <c r="AH16" s="2">
        <v>269.5</v>
      </c>
      <c r="AK16" s="9"/>
    </row>
    <row r="17" spans="1:37" ht="12.75" customHeight="1">
      <c r="A17" s="5" t="s">
        <v>23</v>
      </c>
      <c r="B17" s="5" t="s">
        <v>24</v>
      </c>
      <c r="D17" s="9">
        <f t="shared" si="0"/>
        <v>21.440652765185856</v>
      </c>
      <c r="E17" s="9">
        <f t="shared" si="4"/>
        <v>21.549680365296805</v>
      </c>
      <c r="G17" s="9">
        <f t="shared" si="8"/>
        <v>62.36071428571428</v>
      </c>
      <c r="H17" s="9">
        <f t="shared" si="5"/>
        <v>63.03093525179856</v>
      </c>
      <c r="J17" s="9">
        <f t="shared" si="2"/>
        <v>20.41223434807582</v>
      </c>
      <c r="K17" s="9">
        <f t="shared" si="6"/>
        <v>20.4853700848111</v>
      </c>
      <c r="M17" s="10">
        <f t="shared" si="3"/>
        <v>19.28</v>
      </c>
      <c r="N17" s="63">
        <f t="shared" si="7"/>
        <v>19.52021837349397</v>
      </c>
      <c r="O17" s="15"/>
      <c r="P17" s="15"/>
      <c r="Q17" s="15"/>
      <c r="R17" s="15"/>
      <c r="S17" s="34">
        <v>10460.47</v>
      </c>
      <c r="T17" s="36">
        <v>528.4</v>
      </c>
      <c r="U17" s="57">
        <v>1096.56</v>
      </c>
      <c r="V17" s="43">
        <v>31</v>
      </c>
      <c r="W17" s="34">
        <v>9099.06</v>
      </c>
      <c r="X17" s="36">
        <v>483.1</v>
      </c>
      <c r="Y17" s="34">
        <v>3347.91</v>
      </c>
      <c r="Z17" s="36">
        <v>169.4</v>
      </c>
      <c r="AA17" s="29">
        <v>10507.33</v>
      </c>
      <c r="AB17" s="1">
        <v>522.4</v>
      </c>
      <c r="AC17" s="1">
        <v>1098.9</v>
      </c>
      <c r="AD17" s="1">
        <v>27.8</v>
      </c>
      <c r="AE17" s="1">
        <v>9137.03</v>
      </c>
      <c r="AF17" s="1">
        <v>480.2</v>
      </c>
      <c r="AG17" s="1">
        <v>3199.75</v>
      </c>
      <c r="AH17" s="2">
        <v>161</v>
      </c>
      <c r="AK17" s="9"/>
    </row>
    <row r="18" spans="1:37" ht="12.75" customHeight="1">
      <c r="A18" s="5" t="s">
        <v>25</v>
      </c>
      <c r="B18" s="5" t="s">
        <v>26</v>
      </c>
      <c r="D18" s="9">
        <f t="shared" si="0"/>
        <v>20.113571975497702</v>
      </c>
      <c r="E18" s="9">
        <f t="shared" si="4"/>
        <v>19.79649886449659</v>
      </c>
      <c r="G18" s="9">
        <f t="shared" si="8"/>
        <v>39.52877697841727</v>
      </c>
      <c r="H18" s="9">
        <f t="shared" si="5"/>
        <v>35.372903225806446</v>
      </c>
      <c r="J18" s="9">
        <f t="shared" si="2"/>
        <v>19.027551020408165</v>
      </c>
      <c r="K18" s="9">
        <f t="shared" si="6"/>
        <v>18.834734009521835</v>
      </c>
      <c r="M18" s="10">
        <f t="shared" si="3"/>
        <v>19.874223602484474</v>
      </c>
      <c r="N18" s="63">
        <f t="shared" si="7"/>
        <v>19.763341204250295</v>
      </c>
      <c r="O18" s="15"/>
      <c r="P18" s="15"/>
      <c r="Q18" s="15"/>
      <c r="R18" s="15"/>
      <c r="S18" s="34">
        <v>13405.74</v>
      </c>
      <c r="T18" s="36">
        <v>900.9</v>
      </c>
      <c r="U18" s="41">
        <v>727.24</v>
      </c>
      <c r="V18" s="43">
        <v>3.6</v>
      </c>
      <c r="W18" s="34">
        <v>12420.73</v>
      </c>
      <c r="X18" s="36">
        <v>874.9</v>
      </c>
      <c r="Y18" s="34">
        <v>6885.66</v>
      </c>
      <c r="Z18" s="36">
        <v>533.6</v>
      </c>
      <c r="AA18" s="29">
        <v>13454.08</v>
      </c>
      <c r="AB18" s="1">
        <v>919.4</v>
      </c>
      <c r="AC18" s="1">
        <v>746.75</v>
      </c>
      <c r="AD18" s="1">
        <v>3.2</v>
      </c>
      <c r="AE18" s="1">
        <v>12453.12</v>
      </c>
      <c r="AF18" s="1">
        <v>894.4</v>
      </c>
      <c r="AG18" s="1">
        <v>6894.48</v>
      </c>
      <c r="AH18" s="2">
        <v>548.9</v>
      </c>
      <c r="AK18" s="9"/>
    </row>
    <row r="19" spans="1:37" ht="12.75" customHeight="1">
      <c r="A19" s="5" t="s">
        <v>27</v>
      </c>
      <c r="B19" s="5" t="s">
        <v>28</v>
      </c>
      <c r="D19" s="9">
        <f t="shared" si="0"/>
        <v>14.633543615401349</v>
      </c>
      <c r="E19" s="9">
        <f t="shared" si="4"/>
        <v>14.880386280386281</v>
      </c>
      <c r="G19" s="51">
        <f t="shared" si="8"/>
        <v>233.359375</v>
      </c>
      <c r="H19" s="9">
        <f t="shared" si="5"/>
        <v>202.01111111111112</v>
      </c>
      <c r="J19" s="9">
        <f t="shared" si="2"/>
        <v>13.923434704830054</v>
      </c>
      <c r="K19" s="9">
        <f t="shared" si="6"/>
        <v>14.196742484855411</v>
      </c>
      <c r="M19" s="10">
        <f t="shared" si="3"/>
        <v>12.56053926033886</v>
      </c>
      <c r="N19" s="63">
        <f t="shared" si="7"/>
        <v>12.904160419790104</v>
      </c>
      <c r="O19" s="15"/>
      <c r="P19" s="15"/>
      <c r="Q19" s="15"/>
      <c r="R19" s="15"/>
      <c r="S19" s="34">
        <v>9272.65</v>
      </c>
      <c r="T19" s="36">
        <v>407.7</v>
      </c>
      <c r="U19" s="41">
        <v>2380.89</v>
      </c>
      <c r="V19" s="43">
        <v>11.7</v>
      </c>
      <c r="W19" s="34">
        <v>6652.89</v>
      </c>
      <c r="X19" s="36">
        <v>381.5</v>
      </c>
      <c r="Y19" s="34">
        <v>3610.25</v>
      </c>
      <c r="Z19" s="36">
        <v>205.3</v>
      </c>
      <c r="AA19" s="29">
        <v>9295.26</v>
      </c>
      <c r="AB19" s="1">
        <v>403.5</v>
      </c>
      <c r="AC19" s="1">
        <v>2371.04</v>
      </c>
      <c r="AD19" s="1">
        <v>11.8</v>
      </c>
      <c r="AE19" s="1">
        <v>6682.13</v>
      </c>
      <c r="AF19" s="1">
        <v>377.2</v>
      </c>
      <c r="AG19" s="1">
        <v>3627.37</v>
      </c>
      <c r="AH19" s="2">
        <v>202.4</v>
      </c>
      <c r="AK19" s="9"/>
    </row>
    <row r="20" spans="1:37" ht="12.75" customHeight="1">
      <c r="A20" s="5" t="s">
        <v>29</v>
      </c>
      <c r="B20" s="5" t="s">
        <v>30</v>
      </c>
      <c r="D20" s="9">
        <f t="shared" si="0"/>
        <v>23.036579925650557</v>
      </c>
      <c r="E20" s="9">
        <f t="shared" si="4"/>
        <v>22.743806720627912</v>
      </c>
      <c r="G20" s="51">
        <f t="shared" si="8"/>
        <v>200.93559322033897</v>
      </c>
      <c r="H20" s="9">
        <f t="shared" si="5"/>
        <v>203.49487179487178</v>
      </c>
      <c r="J20" s="9">
        <f t="shared" si="2"/>
        <v>17.715084835630964</v>
      </c>
      <c r="K20" s="9">
        <f t="shared" si="6"/>
        <v>17.438768020969857</v>
      </c>
      <c r="M20" s="10">
        <f t="shared" si="3"/>
        <v>17.921788537549407</v>
      </c>
      <c r="N20" s="63">
        <f t="shared" si="7"/>
        <v>17.585241110569896</v>
      </c>
      <c r="O20" s="15"/>
      <c r="P20" s="15"/>
      <c r="Q20" s="15"/>
      <c r="R20" s="15"/>
      <c r="S20" s="34">
        <v>15885.79</v>
      </c>
      <c r="T20" s="36">
        <v>683.1</v>
      </c>
      <c r="U20" s="41">
        <v>1469.45</v>
      </c>
      <c r="V20" s="43">
        <v>27.6</v>
      </c>
      <c r="W20" s="34">
        <v>14112.48</v>
      </c>
      <c r="X20" s="36">
        <v>644</v>
      </c>
      <c r="Y20" s="34">
        <v>8837.48</v>
      </c>
      <c r="Z20" s="36">
        <v>337.6</v>
      </c>
      <c r="AA20" s="29">
        <v>15910.64</v>
      </c>
      <c r="AB20" s="1">
        <v>688.2</v>
      </c>
      <c r="AC20" s="1">
        <v>1462.61</v>
      </c>
      <c r="AD20" s="1">
        <v>31.9</v>
      </c>
      <c r="AE20" s="1">
        <v>14153.58</v>
      </c>
      <c r="AF20" s="1">
        <v>644.5</v>
      </c>
      <c r="AG20" s="1">
        <v>8858.33</v>
      </c>
      <c r="AH20" s="2">
        <v>335.9</v>
      </c>
      <c r="AK20" s="9"/>
    </row>
    <row r="21" spans="1:37" ht="12.75" customHeight="1">
      <c r="A21" s="5" t="s">
        <v>31</v>
      </c>
      <c r="B21" s="5" t="s">
        <v>32</v>
      </c>
      <c r="D21" s="9">
        <f t="shared" si="0"/>
        <v>23.119209532112755</v>
      </c>
      <c r="E21" s="9">
        <f t="shared" si="4"/>
        <v>23.255438442394965</v>
      </c>
      <c r="G21" s="51">
        <f t="shared" si="8"/>
        <v>45.84984326018809</v>
      </c>
      <c r="H21" s="9">
        <f t="shared" si="5"/>
        <v>53.24094202898551</v>
      </c>
      <c r="J21" s="9">
        <f t="shared" si="2"/>
        <v>21.96055857253685</v>
      </c>
      <c r="K21" s="9">
        <f t="shared" si="6"/>
        <v>21.913788819875776</v>
      </c>
      <c r="M21" s="10">
        <f t="shared" si="3"/>
        <v>26.371926168502533</v>
      </c>
      <c r="N21" s="63">
        <f t="shared" si="7"/>
        <v>26.177369668246442</v>
      </c>
      <c r="O21" s="15"/>
      <c r="P21" s="15"/>
      <c r="Q21" s="15"/>
      <c r="R21" s="15"/>
      <c r="S21" s="34">
        <v>12345.74</v>
      </c>
      <c r="T21" s="36">
        <v>600</v>
      </c>
      <c r="U21" s="41">
        <v>777.96</v>
      </c>
      <c r="V21" s="37">
        <v>17.7</v>
      </c>
      <c r="W21" s="34">
        <v>11285.13</v>
      </c>
      <c r="X21" s="36">
        <v>566.6</v>
      </c>
      <c r="Y21" s="34">
        <v>7336.42</v>
      </c>
      <c r="Z21" s="36">
        <v>337.3</v>
      </c>
      <c r="AA21" s="29">
        <v>12469.43</v>
      </c>
      <c r="AB21" s="1">
        <v>616.1</v>
      </c>
      <c r="AC21" s="1">
        <v>768.51</v>
      </c>
      <c r="AD21" s="1">
        <v>19.7</v>
      </c>
      <c r="AE21" s="1">
        <v>11413.22</v>
      </c>
      <c r="AF21" s="1">
        <v>579.7</v>
      </c>
      <c r="AG21" s="1">
        <v>7458.52</v>
      </c>
      <c r="AH21" s="2">
        <v>340.4</v>
      </c>
      <c r="AK21" s="9"/>
    </row>
    <row r="22" spans="1:37" ht="12.75" customHeight="1">
      <c r="A22" s="5" t="s">
        <v>33</v>
      </c>
      <c r="B22" s="5" t="s">
        <v>34</v>
      </c>
      <c r="D22" s="9">
        <f t="shared" si="0"/>
        <v>20.239295568901152</v>
      </c>
      <c r="E22" s="9">
        <f t="shared" si="4"/>
        <v>20.576233333333334</v>
      </c>
      <c r="G22" s="9">
        <f t="shared" si="8"/>
        <v>39.01065989847716</v>
      </c>
      <c r="H22" s="9">
        <f t="shared" si="5"/>
        <v>43.95254237288136</v>
      </c>
      <c r="J22" s="9">
        <f t="shared" si="2"/>
        <v>19.68814904260824</v>
      </c>
      <c r="K22" s="9">
        <f t="shared" si="6"/>
        <v>19.917278503353334</v>
      </c>
      <c r="M22" s="10">
        <f t="shared" si="3"/>
        <v>21.911045828437135</v>
      </c>
      <c r="N22" s="63">
        <f t="shared" si="7"/>
        <v>21.750429884375926</v>
      </c>
      <c r="O22" s="15"/>
      <c r="P22" s="15"/>
      <c r="Q22" s="15"/>
      <c r="R22" s="15"/>
      <c r="S22" s="34">
        <v>11906.01</v>
      </c>
      <c r="T22" s="36">
        <v>461.4</v>
      </c>
      <c r="U22" s="41">
        <v>586.33</v>
      </c>
      <c r="V22" s="43">
        <v>12.7</v>
      </c>
      <c r="W22" s="34">
        <v>10997.49</v>
      </c>
      <c r="X22" s="36">
        <v>438.4</v>
      </c>
      <c r="Y22" s="34">
        <v>8214.27</v>
      </c>
      <c r="Z22" s="36">
        <v>294.9</v>
      </c>
      <c r="AA22" s="29">
        <v>12223.99</v>
      </c>
      <c r="AB22" s="1">
        <v>464.2</v>
      </c>
      <c r="AC22" s="1">
        <v>587.3</v>
      </c>
      <c r="AD22" s="1">
        <v>12.9</v>
      </c>
      <c r="AE22" s="1">
        <v>11312.91</v>
      </c>
      <c r="AF22" s="1">
        <v>440.7</v>
      </c>
      <c r="AG22" s="1">
        <v>8365.67</v>
      </c>
      <c r="AH22" s="2">
        <v>294.6</v>
      </c>
      <c r="AK22" s="9"/>
    </row>
    <row r="23" spans="1:37" ht="12.75" customHeight="1">
      <c r="A23" s="5" t="s">
        <v>35</v>
      </c>
      <c r="B23" s="5" t="s">
        <v>36</v>
      </c>
      <c r="D23" s="9">
        <f t="shared" si="0"/>
        <v>26.33345540715209</v>
      </c>
      <c r="E23" s="9">
        <f t="shared" si="4"/>
        <v>25.804096228868662</v>
      </c>
      <c r="G23" s="9">
        <f t="shared" si="8"/>
        <v>45.52713178294573</v>
      </c>
      <c r="H23" s="9">
        <f t="shared" si="5"/>
        <v>46.16771653543308</v>
      </c>
      <c r="J23" s="9">
        <f t="shared" si="2"/>
        <v>25.670319945541184</v>
      </c>
      <c r="K23" s="9">
        <f t="shared" si="6"/>
        <v>25.085515510948905</v>
      </c>
      <c r="M23" s="10">
        <f t="shared" si="3"/>
        <v>28.39670739986422</v>
      </c>
      <c r="N23" s="63">
        <f t="shared" si="7"/>
        <v>27.854425228891152</v>
      </c>
      <c r="O23" s="15"/>
      <c r="P23" s="15"/>
      <c r="Q23" s="15"/>
      <c r="R23" s="15"/>
      <c r="S23" s="34">
        <v>8838.52</v>
      </c>
      <c r="T23" s="37">
        <v>464.5</v>
      </c>
      <c r="U23" s="41">
        <v>595.7</v>
      </c>
      <c r="V23" s="43">
        <v>15.6</v>
      </c>
      <c r="W23" s="34">
        <v>8062.1</v>
      </c>
      <c r="X23" s="43">
        <v>439.8</v>
      </c>
      <c r="Y23" s="34">
        <v>4829.7</v>
      </c>
      <c r="Z23" s="36">
        <v>233.6</v>
      </c>
      <c r="AA23" s="29">
        <v>8918.76</v>
      </c>
      <c r="AB23" s="1">
        <v>471</v>
      </c>
      <c r="AC23" s="1">
        <v>591.2</v>
      </c>
      <c r="AD23" s="10">
        <v>16</v>
      </c>
      <c r="AE23" s="1">
        <v>8149.58</v>
      </c>
      <c r="AF23" s="1">
        <v>445.9</v>
      </c>
      <c r="AG23" s="1">
        <v>4868.51</v>
      </c>
      <c r="AH23" s="2">
        <v>252.8</v>
      </c>
      <c r="AK23" s="9"/>
    </row>
    <row r="24" spans="1:37" ht="12.75" customHeight="1">
      <c r="A24" s="5" t="s">
        <v>37</v>
      </c>
      <c r="B24" s="5" t="s">
        <v>38</v>
      </c>
      <c r="D24" s="9">
        <f t="shared" si="0"/>
        <v>18.93579617834395</v>
      </c>
      <c r="E24" s="9">
        <f t="shared" si="4"/>
        <v>19.028030139935414</v>
      </c>
      <c r="G24" s="9">
        <f t="shared" si="8"/>
        <v>36.95</v>
      </c>
      <c r="H24" s="9">
        <f t="shared" si="5"/>
        <v>38.18589743589744</v>
      </c>
      <c r="J24" s="9">
        <f t="shared" si="2"/>
        <v>18.27669881139269</v>
      </c>
      <c r="K24" s="9">
        <f t="shared" si="6"/>
        <v>18.331286948613005</v>
      </c>
      <c r="M24" s="10">
        <f t="shared" si="3"/>
        <v>19.25834651898734</v>
      </c>
      <c r="N24" s="63">
        <f t="shared" si="7"/>
        <v>20.675085616438356</v>
      </c>
      <c r="O24" s="15"/>
      <c r="P24" s="15"/>
      <c r="Q24" s="15"/>
      <c r="R24" s="15"/>
      <c r="S24" s="34">
        <v>7969.22</v>
      </c>
      <c r="T24" s="36">
        <v>564.3</v>
      </c>
      <c r="U24" s="41">
        <v>600.41</v>
      </c>
      <c r="V24" s="43">
        <v>5.2</v>
      </c>
      <c r="W24" s="34">
        <v>7090.41</v>
      </c>
      <c r="X24" s="36">
        <v>540.5</v>
      </c>
      <c r="Y24" s="34">
        <v>5077.64</v>
      </c>
      <c r="Z24" s="36">
        <v>403.9</v>
      </c>
      <c r="AA24" s="29">
        <v>7918.86</v>
      </c>
      <c r="AB24" s="1">
        <v>565.6</v>
      </c>
      <c r="AC24" s="1">
        <v>594.25</v>
      </c>
      <c r="AD24" s="1">
        <v>5.7</v>
      </c>
      <c r="AE24" s="1">
        <v>7049.38</v>
      </c>
      <c r="AF24" s="1">
        <v>540.9</v>
      </c>
      <c r="AG24" s="1">
        <v>5043.81</v>
      </c>
      <c r="AH24" s="2">
        <v>405.4</v>
      </c>
      <c r="AK24" s="9"/>
    </row>
    <row r="25" spans="1:37" ht="12.75" customHeight="1">
      <c r="A25" s="5" t="s">
        <v>39</v>
      </c>
      <c r="B25" s="5" t="s">
        <v>40</v>
      </c>
      <c r="D25" s="9">
        <f t="shared" si="0"/>
        <v>14.000813295615275</v>
      </c>
      <c r="E25" s="9">
        <f t="shared" si="4"/>
        <v>14.122310827573987</v>
      </c>
      <c r="G25" s="9">
        <f t="shared" si="8"/>
        <v>104.25438596491227</v>
      </c>
      <c r="H25" s="9">
        <f t="shared" si="5"/>
        <v>115.46346153846153</v>
      </c>
      <c r="J25" s="9">
        <f t="shared" si="2"/>
        <v>13.032686263634684</v>
      </c>
      <c r="K25" s="9">
        <f t="shared" si="6"/>
        <v>13.118242368177613</v>
      </c>
      <c r="M25" s="10">
        <f t="shared" si="3"/>
        <v>12.441563887518502</v>
      </c>
      <c r="N25" s="63">
        <f t="shared" si="7"/>
        <v>12.571527605843032</v>
      </c>
      <c r="O25" s="15"/>
      <c r="P25" s="15"/>
      <c r="Q25" s="15"/>
      <c r="R25" s="15"/>
      <c r="S25" s="34">
        <v>15231.87</v>
      </c>
      <c r="T25" s="36">
        <v>774.8</v>
      </c>
      <c r="U25" s="41">
        <v>229.67</v>
      </c>
      <c r="V25" s="43">
        <v>4.5</v>
      </c>
      <c r="W25" s="34">
        <v>14677.68</v>
      </c>
      <c r="X25" s="36">
        <v>750</v>
      </c>
      <c r="Y25" s="60">
        <v>6881.6</v>
      </c>
      <c r="Z25" s="36">
        <v>300</v>
      </c>
      <c r="AA25" s="29">
        <v>15045.52</v>
      </c>
      <c r="AB25" s="1">
        <v>772.2</v>
      </c>
      <c r="AC25" s="1">
        <v>228.45</v>
      </c>
      <c r="AD25" s="1">
        <v>5.6</v>
      </c>
      <c r="AE25" s="1">
        <v>14494.21</v>
      </c>
      <c r="AF25" s="1">
        <v>748.9</v>
      </c>
      <c r="AG25" s="1">
        <v>6873.11</v>
      </c>
      <c r="AH25" s="2">
        <v>299.7</v>
      </c>
      <c r="AK25" s="9"/>
    </row>
    <row r="26" spans="1:37" ht="12.75" customHeight="1">
      <c r="A26" s="5" t="s">
        <v>41</v>
      </c>
      <c r="B26" s="5" t="s">
        <v>42</v>
      </c>
      <c r="D26" s="9">
        <f t="shared" si="0"/>
        <v>19.483967883967882</v>
      </c>
      <c r="E26" s="9">
        <f t="shared" si="4"/>
        <v>19.659099122354156</v>
      </c>
      <c r="G26" s="9">
        <f t="shared" si="8"/>
        <v>40.79464285714286</v>
      </c>
      <c r="H26" s="9">
        <f t="shared" si="5"/>
        <v>51.03777777777778</v>
      </c>
      <c r="J26" s="9">
        <f t="shared" si="2"/>
        <v>19.353999198824944</v>
      </c>
      <c r="K26" s="9">
        <f t="shared" si="6"/>
        <v>19.570240000000002</v>
      </c>
      <c r="M26" s="10">
        <f t="shared" si="3"/>
        <v>22.9332999666333</v>
      </c>
      <c r="N26" s="63">
        <f t="shared" si="7"/>
        <v>22.938666666666666</v>
      </c>
      <c r="O26" s="15"/>
      <c r="P26" s="15"/>
      <c r="Q26" s="15"/>
      <c r="R26" s="15"/>
      <c r="S26" s="54">
        <v>7011.57</v>
      </c>
      <c r="T26" s="36">
        <v>419.4</v>
      </c>
      <c r="U26" s="41">
        <v>960.64</v>
      </c>
      <c r="V26" s="43">
        <v>12.1</v>
      </c>
      <c r="W26" s="54">
        <v>5869.36</v>
      </c>
      <c r="X26" s="36">
        <v>389.9</v>
      </c>
      <c r="Y26" s="54">
        <v>3370.24</v>
      </c>
      <c r="Z26" s="36">
        <v>199</v>
      </c>
      <c r="AA26" s="29">
        <v>7039.71</v>
      </c>
      <c r="AB26" s="1">
        <v>419</v>
      </c>
      <c r="AC26" s="1">
        <v>953.59</v>
      </c>
      <c r="AD26" s="1">
        <v>12.1</v>
      </c>
      <c r="AE26" s="1">
        <v>5900.49</v>
      </c>
      <c r="AF26" s="1">
        <v>389.2</v>
      </c>
      <c r="AG26" s="1">
        <v>3408.4</v>
      </c>
      <c r="AH26" s="2">
        <v>198.6</v>
      </c>
      <c r="AK26" s="9"/>
    </row>
    <row r="27" spans="1:37" ht="12.75" customHeight="1">
      <c r="A27" s="5" t="s">
        <v>43</v>
      </c>
      <c r="B27" s="5" t="s">
        <v>44</v>
      </c>
      <c r="D27" s="9">
        <f t="shared" si="0"/>
        <v>16.801217183770884</v>
      </c>
      <c r="E27" s="9">
        <f t="shared" si="4"/>
        <v>16.718097281831188</v>
      </c>
      <c r="G27" s="9">
        <f t="shared" si="8"/>
        <v>78.80909090909091</v>
      </c>
      <c r="H27" s="9">
        <f t="shared" si="5"/>
        <v>79.39173553719009</v>
      </c>
      <c r="J27" s="9">
        <f t="shared" si="2"/>
        <v>15.160560123329907</v>
      </c>
      <c r="K27" s="9">
        <f t="shared" si="6"/>
        <v>15.05350089766607</v>
      </c>
      <c r="M27" s="10">
        <f t="shared" si="3"/>
        <v>17.162134944612287</v>
      </c>
      <c r="N27" s="63">
        <f t="shared" si="7"/>
        <v>16.935879396984923</v>
      </c>
      <c r="O27" s="15"/>
      <c r="P27" s="15"/>
      <c r="Q27" s="15"/>
      <c r="R27" s="15"/>
      <c r="S27" s="34">
        <v>12039.4</v>
      </c>
      <c r="T27" s="37">
        <v>567.2</v>
      </c>
      <c r="U27" s="41">
        <v>673.65</v>
      </c>
      <c r="V27" s="36">
        <v>12</v>
      </c>
      <c r="W27" s="34">
        <v>10988.94</v>
      </c>
      <c r="X27" s="36">
        <v>535.3</v>
      </c>
      <c r="Y27" s="34">
        <v>7605.27</v>
      </c>
      <c r="Z27" s="36">
        <v>373.2</v>
      </c>
      <c r="AA27" s="29">
        <v>12323.65</v>
      </c>
      <c r="AB27" s="1">
        <v>567.4</v>
      </c>
      <c r="AC27" s="1">
        <v>680.66</v>
      </c>
      <c r="AD27" s="10">
        <v>12</v>
      </c>
      <c r="AE27" s="1">
        <v>11266.4</v>
      </c>
      <c r="AF27" s="1">
        <v>535.6</v>
      </c>
      <c r="AG27" s="1">
        <v>7806.83</v>
      </c>
      <c r="AH27" s="2">
        <v>372.7</v>
      </c>
      <c r="AK27" s="9"/>
    </row>
    <row r="28" spans="1:37" ht="12.75" customHeight="1">
      <c r="A28" s="5" t="s">
        <v>45</v>
      </c>
      <c r="B28" s="5" t="s">
        <v>46</v>
      </c>
      <c r="D28" s="9">
        <f t="shared" si="0"/>
        <v>21.719510045823053</v>
      </c>
      <c r="E28" s="9">
        <f t="shared" si="4"/>
        <v>21.226022566995766</v>
      </c>
      <c r="G28" s="9">
        <f t="shared" si="8"/>
        <v>56.721666666666664</v>
      </c>
      <c r="H28" s="9">
        <f t="shared" si="5"/>
        <v>56.137499999999996</v>
      </c>
      <c r="J28" s="9">
        <f t="shared" si="2"/>
        <v>21.035100821508586</v>
      </c>
      <c r="K28" s="9">
        <f t="shared" si="6"/>
        <v>20.528563422379978</v>
      </c>
      <c r="M28" s="10">
        <f t="shared" si="3"/>
        <v>20.94668634290314</v>
      </c>
      <c r="N28" s="63">
        <f t="shared" si="7"/>
        <v>20.37853697749196</v>
      </c>
      <c r="O28" s="15"/>
      <c r="P28" s="15"/>
      <c r="Q28" s="15"/>
      <c r="R28" s="15"/>
      <c r="S28" s="34">
        <v>12109.77</v>
      </c>
      <c r="T28" s="37">
        <v>605.1</v>
      </c>
      <c r="U28" s="41">
        <v>2363.65</v>
      </c>
      <c r="V28" s="43">
        <v>17.3</v>
      </c>
      <c r="W28" s="34">
        <v>9254.77</v>
      </c>
      <c r="X28" s="36">
        <v>562.4</v>
      </c>
      <c r="Y28" s="34">
        <v>6273.7</v>
      </c>
      <c r="Z28" s="36">
        <v>384.8</v>
      </c>
      <c r="AA28" s="29">
        <v>12206.71</v>
      </c>
      <c r="AB28" s="1">
        <v>607.5</v>
      </c>
      <c r="AC28" s="32">
        <v>2363.07</v>
      </c>
      <c r="AD28" s="10">
        <v>17.2</v>
      </c>
      <c r="AE28" s="1">
        <v>9356.82</v>
      </c>
      <c r="AF28" s="1">
        <v>567.6</v>
      </c>
      <c r="AG28" s="1">
        <v>6321.21</v>
      </c>
      <c r="AH28" s="2">
        <v>387.3</v>
      </c>
      <c r="AK28" s="9"/>
    </row>
    <row r="29" spans="1:37" ht="12.75" customHeight="1">
      <c r="A29" s="5" t="s">
        <v>47</v>
      </c>
      <c r="B29" s="5" t="s">
        <v>48</v>
      </c>
      <c r="D29" s="9">
        <f t="shared" si="0"/>
        <v>20.09334979423868</v>
      </c>
      <c r="E29" s="9">
        <f t="shared" si="4"/>
        <v>20.012840852751612</v>
      </c>
      <c r="G29" s="9">
        <f t="shared" si="8"/>
        <v>137.38779069767443</v>
      </c>
      <c r="H29" s="9">
        <f t="shared" si="5"/>
        <v>136.6271676300578</v>
      </c>
      <c r="J29" s="9">
        <f t="shared" si="2"/>
        <v>16.48488372093023</v>
      </c>
      <c r="K29" s="9">
        <f t="shared" si="6"/>
        <v>16.455849928876248</v>
      </c>
      <c r="L29" s="1"/>
      <c r="M29" s="10">
        <f t="shared" si="3"/>
        <v>16.321223857474827</v>
      </c>
      <c r="N29" s="63">
        <f t="shared" si="7"/>
        <v>16.303794178794178</v>
      </c>
      <c r="O29" s="15"/>
      <c r="P29" s="15"/>
      <c r="Q29" s="15"/>
      <c r="R29" s="15"/>
      <c r="S29" s="34">
        <v>6332.41</v>
      </c>
      <c r="T29" s="36">
        <v>364.9</v>
      </c>
      <c r="U29" s="41">
        <v>591.4</v>
      </c>
      <c r="V29" s="43">
        <v>26.2</v>
      </c>
      <c r="W29" s="34">
        <v>5632.89</v>
      </c>
      <c r="X29" s="36">
        <v>331</v>
      </c>
      <c r="Y29" s="34">
        <v>3922.07</v>
      </c>
      <c r="Z29" s="43">
        <v>231.3</v>
      </c>
      <c r="AA29" s="29">
        <v>6371.26</v>
      </c>
      <c r="AB29" s="1">
        <v>350.1</v>
      </c>
      <c r="AC29" s="1">
        <v>593.06</v>
      </c>
      <c r="AD29" s="1">
        <v>22.4</v>
      </c>
      <c r="AE29" s="1">
        <v>5669.25</v>
      </c>
      <c r="AF29" s="1">
        <v>320.4</v>
      </c>
      <c r="AG29" s="1">
        <v>3958.56</v>
      </c>
      <c r="AH29" s="2">
        <v>230.5</v>
      </c>
      <c r="AK29" s="9"/>
    </row>
    <row r="30" spans="1:37" ht="12.75" customHeight="1">
      <c r="A30" s="5" t="s">
        <v>49</v>
      </c>
      <c r="B30" s="5" t="s">
        <v>50</v>
      </c>
      <c r="D30" s="9">
        <f t="shared" si="0"/>
        <v>18.19840045701228</v>
      </c>
      <c r="E30" s="9">
        <f t="shared" si="4"/>
        <v>17.353822965195945</v>
      </c>
      <c r="G30" s="9">
        <f t="shared" si="8"/>
        <v>26.475892857142856</v>
      </c>
      <c r="H30" s="9">
        <f t="shared" si="5"/>
        <v>22.572519083969464</v>
      </c>
      <c r="J30" s="9">
        <f t="shared" si="2"/>
        <v>17.69428838951311</v>
      </c>
      <c r="K30" s="9">
        <f t="shared" si="6"/>
        <v>17.017794561933535</v>
      </c>
      <c r="L30" s="1"/>
      <c r="M30" s="10">
        <f t="shared" si="3"/>
        <v>17.173796095444686</v>
      </c>
      <c r="N30" s="63">
        <f t="shared" si="7"/>
        <v>16.956636402939903</v>
      </c>
      <c r="O30" s="15"/>
      <c r="P30" s="15"/>
      <c r="Q30" s="15"/>
      <c r="R30" s="15"/>
      <c r="S30" s="34">
        <v>10757.12</v>
      </c>
      <c r="T30" s="36">
        <v>527.2</v>
      </c>
      <c r="U30" s="41">
        <v>849.26</v>
      </c>
      <c r="V30" s="43">
        <v>17.2</v>
      </c>
      <c r="W30" s="34">
        <v>9653.98</v>
      </c>
      <c r="X30" s="36">
        <v>490.3</v>
      </c>
      <c r="Y30" s="34">
        <v>6363.16</v>
      </c>
      <c r="Z30" s="36">
        <v>315.8</v>
      </c>
      <c r="AA30" s="29">
        <v>10776.69</v>
      </c>
      <c r="AB30" s="1">
        <v>533.4</v>
      </c>
      <c r="AC30" s="1">
        <v>838.97</v>
      </c>
      <c r="AD30" s="1">
        <v>17.2</v>
      </c>
      <c r="AE30" s="1">
        <v>9669.1</v>
      </c>
      <c r="AF30" s="1">
        <v>497.1</v>
      </c>
      <c r="AG30" s="1">
        <v>6380.09</v>
      </c>
      <c r="AH30" s="2">
        <v>320.4</v>
      </c>
      <c r="AK30" s="9"/>
    </row>
    <row r="31" spans="1:37" ht="12.75" customHeight="1">
      <c r="A31" s="5" t="s">
        <v>51</v>
      </c>
      <c r="B31" s="5" t="s">
        <v>52</v>
      </c>
      <c r="D31" s="9">
        <f t="shared" si="0"/>
        <v>20.203768278965132</v>
      </c>
      <c r="E31" s="9">
        <f t="shared" si="4"/>
        <v>20.404248861911988</v>
      </c>
      <c r="G31" s="9">
        <f t="shared" si="8"/>
        <v>48.77732558139535</v>
      </c>
      <c r="H31" s="9">
        <f t="shared" si="5"/>
        <v>49.37558139534884</v>
      </c>
      <c r="J31" s="9">
        <f t="shared" si="2"/>
        <v>19.451015892174613</v>
      </c>
      <c r="K31" s="9">
        <f t="shared" si="6"/>
        <v>19.689944931674482</v>
      </c>
      <c r="L31" s="1"/>
      <c r="M31" s="10">
        <f t="shared" si="3"/>
        <v>19.91289013732834</v>
      </c>
      <c r="N31" s="63">
        <f t="shared" si="7"/>
        <v>20.149335022165925</v>
      </c>
      <c r="O31" s="15"/>
      <c r="P31" s="15"/>
      <c r="Q31" s="15"/>
      <c r="R31" s="15"/>
      <c r="S31" s="34">
        <v>5050.11</v>
      </c>
      <c r="T31" s="36">
        <v>438.7</v>
      </c>
      <c r="U31" s="41">
        <v>0</v>
      </c>
      <c r="V31" s="43">
        <v>0</v>
      </c>
      <c r="W31" s="34">
        <v>5050.11</v>
      </c>
      <c r="X31" s="36">
        <v>438.7</v>
      </c>
      <c r="Y31" s="34">
        <v>0</v>
      </c>
      <c r="Z31" s="36">
        <v>0</v>
      </c>
      <c r="AA31" s="29">
        <v>5049.45</v>
      </c>
      <c r="AB31" s="1">
        <v>432.8</v>
      </c>
      <c r="AC31" s="1">
        <v>0</v>
      </c>
      <c r="AD31" s="1">
        <v>0</v>
      </c>
      <c r="AE31" s="1">
        <v>5049.45</v>
      </c>
      <c r="AF31" s="1">
        <v>432.8</v>
      </c>
      <c r="AG31" s="1">
        <v>0</v>
      </c>
      <c r="AH31" s="2">
        <v>0</v>
      </c>
      <c r="AK31" s="9"/>
    </row>
    <row r="32" spans="1:37" ht="12.75" customHeight="1">
      <c r="A32" s="5" t="s">
        <v>53</v>
      </c>
      <c r="B32" s="5" t="s">
        <v>54</v>
      </c>
      <c r="D32" s="9">
        <f t="shared" si="0"/>
        <v>11.666936229205175</v>
      </c>
      <c r="E32" s="9">
        <f t="shared" si="4"/>
        <v>11.511534077957602</v>
      </c>
      <c r="G32" s="9">
        <v>0</v>
      </c>
      <c r="H32" s="9">
        <v>0</v>
      </c>
      <c r="J32" s="9">
        <f t="shared" si="2"/>
        <v>11.666936229205175</v>
      </c>
      <c r="K32" s="9">
        <f t="shared" si="6"/>
        <v>11.511534077957602</v>
      </c>
      <c r="L32" s="1"/>
      <c r="M32" s="10">
        <v>0</v>
      </c>
      <c r="N32" s="63">
        <v>0</v>
      </c>
      <c r="O32" s="15"/>
      <c r="P32" s="15"/>
      <c r="Q32" s="15"/>
      <c r="R32" s="15"/>
      <c r="S32" s="34">
        <v>1925.38</v>
      </c>
      <c r="T32" s="36">
        <v>118.1</v>
      </c>
      <c r="U32" s="41">
        <v>0</v>
      </c>
      <c r="V32" s="43">
        <v>0</v>
      </c>
      <c r="W32" s="34">
        <v>1925.38</v>
      </c>
      <c r="X32" s="36">
        <v>118.1</v>
      </c>
      <c r="Y32" s="34">
        <v>216.78</v>
      </c>
      <c r="Z32" s="36">
        <v>8.2</v>
      </c>
      <c r="AA32" s="29">
        <v>1961.3</v>
      </c>
      <c r="AB32" s="1">
        <v>114.7</v>
      </c>
      <c r="AC32" s="1">
        <v>0</v>
      </c>
      <c r="AD32" s="1">
        <v>0</v>
      </c>
      <c r="AE32" s="1">
        <v>1961.3</v>
      </c>
      <c r="AF32" s="1">
        <v>114.7</v>
      </c>
      <c r="AG32" s="1">
        <v>220.81</v>
      </c>
      <c r="AH32" s="2">
        <v>7.9</v>
      </c>
      <c r="AK32" s="9"/>
    </row>
    <row r="33" spans="1:37" ht="12.75" customHeight="1">
      <c r="A33" s="5" t="s">
        <v>55</v>
      </c>
      <c r="B33" s="5" t="s">
        <v>56</v>
      </c>
      <c r="C33" s="1"/>
      <c r="D33" s="9">
        <f t="shared" si="0"/>
        <v>17.099389712292936</v>
      </c>
      <c r="E33" s="9">
        <f t="shared" si="4"/>
        <v>16.302963590177818</v>
      </c>
      <c r="F33" s="1"/>
      <c r="G33" s="9">
        <v>0</v>
      </c>
      <c r="H33" s="9">
        <v>0</v>
      </c>
      <c r="I33" s="1"/>
      <c r="J33" s="9">
        <f t="shared" si="2"/>
        <v>17.099389712292936</v>
      </c>
      <c r="K33" s="9">
        <f t="shared" si="6"/>
        <v>16.302963590177818</v>
      </c>
      <c r="L33" s="1"/>
      <c r="M33" s="10">
        <f>AG32/AH32</f>
        <v>27.950632911392404</v>
      </c>
      <c r="N33" s="64">
        <f t="shared" si="7"/>
        <v>26.43658536585366</v>
      </c>
      <c r="S33" s="55">
        <f aca="true" t="shared" si="9" ref="S33:AA33">SUM(S6:S32)</f>
        <v>288211.25999999995</v>
      </c>
      <c r="T33" s="61">
        <f t="shared" si="9"/>
        <v>14598.5</v>
      </c>
      <c r="U33" s="55">
        <f t="shared" si="9"/>
        <v>24909.17</v>
      </c>
      <c r="V33" s="61">
        <f t="shared" si="9"/>
        <v>374</v>
      </c>
      <c r="W33" s="55">
        <f t="shared" si="9"/>
        <v>256322.03000000003</v>
      </c>
      <c r="X33" s="61">
        <f t="shared" si="9"/>
        <v>13816.4</v>
      </c>
      <c r="Y33" s="55">
        <f t="shared" si="9"/>
        <v>144133.43000000002</v>
      </c>
      <c r="Z33" s="61">
        <f t="shared" si="9"/>
        <v>7440.000000000001</v>
      </c>
      <c r="AA33" s="52">
        <f t="shared" si="9"/>
        <v>289738.19999999995</v>
      </c>
      <c r="AB33" s="52">
        <f aca="true" t="shared" si="10" ref="AB33:AH33">SUM(AB6:AB32)</f>
        <v>14678.300000000001</v>
      </c>
      <c r="AC33" s="52">
        <f t="shared" si="10"/>
        <v>24809.21</v>
      </c>
      <c r="AD33" s="52">
        <f t="shared" si="10"/>
        <v>381.7</v>
      </c>
      <c r="AE33" s="52">
        <f t="shared" si="10"/>
        <v>257948.9</v>
      </c>
      <c r="AF33" s="52">
        <f t="shared" si="10"/>
        <v>13893.400000000001</v>
      </c>
      <c r="AG33" s="52">
        <f t="shared" si="10"/>
        <v>145152.28999999998</v>
      </c>
      <c r="AH33" s="52">
        <f t="shared" si="10"/>
        <v>7464.899999999999</v>
      </c>
      <c r="AK33" s="9"/>
    </row>
    <row r="34" spans="1:37" ht="12.75" customHeight="1">
      <c r="A34" s="65" t="s">
        <v>66</v>
      </c>
      <c r="B34" s="66"/>
      <c r="C34" s="48"/>
      <c r="D34" s="24">
        <f t="shared" si="0"/>
        <v>19.739220481935913</v>
      </c>
      <c r="E34" s="24">
        <f>S33/T33</f>
        <v>19.742525601945403</v>
      </c>
      <c r="F34" s="48"/>
      <c r="G34" s="24">
        <f>AC33/AD33</f>
        <v>64.99662038249934</v>
      </c>
      <c r="H34" s="24">
        <f t="shared" si="5"/>
        <v>66.6020588235294</v>
      </c>
      <c r="I34" s="48"/>
      <c r="J34" s="24">
        <f t="shared" si="2"/>
        <v>18.566290468855712</v>
      </c>
      <c r="K34" s="24">
        <f t="shared" si="6"/>
        <v>18.552012825338007</v>
      </c>
      <c r="L34" s="48"/>
      <c r="M34" s="24">
        <f>AG33/AH33</f>
        <v>19.444639579900603</v>
      </c>
      <c r="N34" s="49">
        <f t="shared" si="7"/>
        <v>19.372772849462365</v>
      </c>
      <c r="O34" s="16"/>
      <c r="P34" s="16"/>
      <c r="Q34" s="16"/>
      <c r="R34" s="16"/>
      <c r="AK34" s="9"/>
    </row>
    <row r="35" spans="5:37" ht="12.75" customHeight="1">
      <c r="E35" s="9"/>
      <c r="G35" s="9"/>
      <c r="H35" s="9"/>
      <c r="J35" s="9"/>
      <c r="K35" s="9"/>
      <c r="N35" s="1"/>
      <c r="O35" s="15"/>
      <c r="P35" s="15"/>
      <c r="Q35" s="15"/>
      <c r="R35" s="15"/>
      <c r="AK35" s="9"/>
    </row>
    <row r="36" spans="5:37" ht="12.75" customHeight="1">
      <c r="E36" s="9"/>
      <c r="G36" s="9"/>
      <c r="H36" s="9"/>
      <c r="J36" s="9"/>
      <c r="K36" s="9"/>
      <c r="N36" s="1"/>
      <c r="O36" s="15"/>
      <c r="P36" s="15"/>
      <c r="Q36" s="15"/>
      <c r="R36" s="15"/>
      <c r="AK36" s="9"/>
    </row>
    <row r="37" spans="5:37" ht="12.75" customHeight="1">
      <c r="E37" s="9"/>
      <c r="N37" s="1"/>
      <c r="AK37" s="9"/>
    </row>
    <row r="38" spans="5:14" ht="12.75" customHeight="1">
      <c r="E38" s="9"/>
      <c r="N38" s="1"/>
    </row>
    <row r="39" spans="5:34" ht="12.75" customHeight="1">
      <c r="E39" s="9"/>
      <c r="N39" s="1"/>
      <c r="X39" s="9"/>
      <c r="Y39" s="9"/>
      <c r="AA39" s="21" t="s">
        <v>67</v>
      </c>
      <c r="AB39" s="11"/>
      <c r="AC39" s="21" t="s">
        <v>63</v>
      </c>
      <c r="AD39" s="11"/>
      <c r="AE39" s="21" t="s">
        <v>64</v>
      </c>
      <c r="AF39" s="11"/>
      <c r="AG39" s="21" t="s">
        <v>65</v>
      </c>
      <c r="AH39" s="11"/>
    </row>
    <row r="40" spans="5:34" ht="12.75" customHeight="1">
      <c r="E40" s="9"/>
      <c r="N40" s="1"/>
      <c r="Y40" s="9"/>
      <c r="AA40" s="22" t="s">
        <v>61</v>
      </c>
      <c r="AB40" s="23" t="s">
        <v>62</v>
      </c>
      <c r="AC40" s="22" t="s">
        <v>61</v>
      </c>
      <c r="AD40" s="23" t="s">
        <v>62</v>
      </c>
      <c r="AE40" s="22" t="s">
        <v>61</v>
      </c>
      <c r="AF40" s="23" t="s">
        <v>62</v>
      </c>
      <c r="AG40" s="22" t="s">
        <v>61</v>
      </c>
      <c r="AH40" s="23" t="s">
        <v>62</v>
      </c>
    </row>
    <row r="41" spans="5:34" ht="12.75" customHeight="1">
      <c r="E41" s="9"/>
      <c r="N41" s="1"/>
      <c r="Y41" s="9"/>
      <c r="AA41" s="33">
        <v>17853.56</v>
      </c>
      <c r="AB41" s="36">
        <v>636.2</v>
      </c>
      <c r="AC41" s="40">
        <v>895.09</v>
      </c>
      <c r="AD41" s="43">
        <v>17.5</v>
      </c>
      <c r="AE41" s="44">
        <v>16674.52</v>
      </c>
      <c r="AF41" s="8">
        <v>603.7</v>
      </c>
      <c r="AG41" s="44">
        <v>12067.58</v>
      </c>
      <c r="AH41" s="9">
        <v>402.6</v>
      </c>
    </row>
    <row r="42" spans="5:34" ht="12.75" customHeight="1">
      <c r="E42" s="9"/>
      <c r="N42" s="1"/>
      <c r="Y42" s="9"/>
      <c r="AA42" s="34">
        <v>7022.08</v>
      </c>
      <c r="AB42" s="36">
        <v>389.1</v>
      </c>
      <c r="AC42" s="40">
        <v>654.85</v>
      </c>
      <c r="AD42" s="43">
        <v>9.5</v>
      </c>
      <c r="AE42" s="45">
        <v>6045.69</v>
      </c>
      <c r="AF42" s="36">
        <v>357</v>
      </c>
      <c r="AG42" s="45">
        <v>3773.09</v>
      </c>
      <c r="AH42" s="36">
        <v>249.7</v>
      </c>
    </row>
    <row r="43" spans="5:34" ht="12.75" customHeight="1">
      <c r="E43" s="9"/>
      <c r="N43" s="1"/>
      <c r="Y43" s="9"/>
      <c r="AA43" s="33">
        <v>17392.55</v>
      </c>
      <c r="AB43" s="36">
        <v>674.2</v>
      </c>
      <c r="AC43" s="33">
        <v>2868.94</v>
      </c>
      <c r="AD43" s="43">
        <v>22.3</v>
      </c>
      <c r="AE43" s="44">
        <v>14157.83</v>
      </c>
      <c r="AF43" s="36">
        <v>626.9</v>
      </c>
      <c r="AG43" s="33">
        <v>4990.4</v>
      </c>
      <c r="AH43" s="36">
        <v>232</v>
      </c>
    </row>
    <row r="44" spans="5:34" ht="12.75" customHeight="1">
      <c r="E44" s="9"/>
      <c r="N44" s="1"/>
      <c r="AA44" s="34">
        <v>19281.42</v>
      </c>
      <c r="AB44" s="36">
        <v>830.2</v>
      </c>
      <c r="AC44" s="41">
        <v>1698.11</v>
      </c>
      <c r="AD44" s="43">
        <v>32.5</v>
      </c>
      <c r="AE44" s="34">
        <v>17197.29</v>
      </c>
      <c r="AF44" s="36">
        <v>777.6</v>
      </c>
      <c r="AG44" s="34">
        <v>4745.03</v>
      </c>
      <c r="AH44" s="36">
        <v>199.7</v>
      </c>
    </row>
    <row r="45" spans="5:34" ht="12.75" customHeight="1">
      <c r="E45" s="9"/>
      <c r="N45" s="1"/>
      <c r="AA45" s="34">
        <v>10956.64</v>
      </c>
      <c r="AB45" s="37">
        <v>505.96</v>
      </c>
      <c r="AC45" s="41">
        <v>768.32</v>
      </c>
      <c r="AD45" s="43">
        <v>18</v>
      </c>
      <c r="AE45" s="45">
        <v>9912.88</v>
      </c>
      <c r="AF45" s="36">
        <v>470.73</v>
      </c>
      <c r="AG45" s="34">
        <v>6894.63</v>
      </c>
      <c r="AH45" s="36">
        <v>294.76</v>
      </c>
    </row>
    <row r="46" spans="5:34" ht="12.75" customHeight="1">
      <c r="E46" s="9"/>
      <c r="N46" s="1"/>
      <c r="AA46" s="34">
        <v>6776.2</v>
      </c>
      <c r="AB46" s="36">
        <v>497.1</v>
      </c>
      <c r="AC46" s="41">
        <v>446.34</v>
      </c>
      <c r="AD46" s="43">
        <v>9.1</v>
      </c>
      <c r="AE46" s="34">
        <v>6177.83</v>
      </c>
      <c r="AF46" s="36">
        <v>480.7</v>
      </c>
      <c r="AG46" s="34">
        <v>4158.14</v>
      </c>
      <c r="AH46" s="36">
        <v>352.2</v>
      </c>
    </row>
    <row r="47" spans="5:34" ht="12.75" customHeight="1">
      <c r="E47" s="9"/>
      <c r="AA47" s="34">
        <v>9425.67</v>
      </c>
      <c r="AB47" s="36">
        <v>496.9</v>
      </c>
      <c r="AC47" s="41">
        <v>1460.22</v>
      </c>
      <c r="AD47" s="43">
        <v>25.1</v>
      </c>
      <c r="AE47" s="34">
        <v>7729.46</v>
      </c>
      <c r="AF47" s="36">
        <v>462.4</v>
      </c>
      <c r="AG47" s="33">
        <v>3849.9</v>
      </c>
      <c r="AH47" s="36">
        <v>230.3</v>
      </c>
    </row>
    <row r="48" spans="5:34" ht="12.75" customHeight="1">
      <c r="E48" s="9"/>
      <c r="AA48" s="34">
        <v>9018.73</v>
      </c>
      <c r="AB48" s="38">
        <v>547.3</v>
      </c>
      <c r="AC48" s="41">
        <v>456.99</v>
      </c>
      <c r="AD48" s="43">
        <v>7.2</v>
      </c>
      <c r="AE48" s="46">
        <v>8384.33</v>
      </c>
      <c r="AF48" s="36">
        <v>530.1</v>
      </c>
      <c r="AG48" s="47">
        <v>5449.21</v>
      </c>
      <c r="AH48" s="36">
        <v>335.3</v>
      </c>
    </row>
    <row r="49" spans="5:34" ht="12.75" customHeight="1">
      <c r="E49" s="9"/>
      <c r="AA49" s="34">
        <v>10932.16</v>
      </c>
      <c r="AB49" s="36">
        <v>660.3</v>
      </c>
      <c r="AC49" s="41">
        <v>0</v>
      </c>
      <c r="AD49" s="43">
        <v>0</v>
      </c>
      <c r="AE49" s="33">
        <v>10605.88</v>
      </c>
      <c r="AF49" s="36">
        <v>642.2</v>
      </c>
      <c r="AG49" s="34">
        <v>6988.82</v>
      </c>
      <c r="AH49" s="36">
        <v>346.2</v>
      </c>
    </row>
    <row r="50" spans="5:34" ht="12.75" customHeight="1">
      <c r="E50" s="9"/>
      <c r="AA50" s="34">
        <v>9032.12</v>
      </c>
      <c r="AB50" s="36">
        <v>435</v>
      </c>
      <c r="AC50" s="41">
        <v>760.47</v>
      </c>
      <c r="AD50" s="43">
        <v>12.5</v>
      </c>
      <c r="AE50" s="34">
        <v>7978.22</v>
      </c>
      <c r="AF50" s="36">
        <v>404.2</v>
      </c>
      <c r="AG50" s="34">
        <v>4761.27</v>
      </c>
      <c r="AH50" s="36">
        <v>231.7</v>
      </c>
    </row>
    <row r="51" spans="5:34" ht="12.75" customHeight="1">
      <c r="E51" s="9"/>
      <c r="AA51" s="34">
        <v>11882.4</v>
      </c>
      <c r="AB51" s="36">
        <v>547.9</v>
      </c>
      <c r="AC51" s="34">
        <v>867.21</v>
      </c>
      <c r="AD51" s="43">
        <v>13.3</v>
      </c>
      <c r="AE51" s="34">
        <v>10726.55</v>
      </c>
      <c r="AF51" s="36">
        <v>519.1</v>
      </c>
      <c r="AG51" s="34">
        <v>5235.98</v>
      </c>
      <c r="AH51" s="36">
        <v>268.1</v>
      </c>
    </row>
    <row r="52" spans="5:34" ht="12.75" customHeight="1">
      <c r="E52" s="9"/>
      <c r="AA52" s="33">
        <v>10598.95</v>
      </c>
      <c r="AB52" s="36">
        <v>519.3</v>
      </c>
      <c r="AC52" s="33">
        <v>1098.28</v>
      </c>
      <c r="AD52" s="43">
        <v>27.8</v>
      </c>
      <c r="AE52" s="33">
        <v>9218.89</v>
      </c>
      <c r="AF52" s="36">
        <v>477</v>
      </c>
      <c r="AG52" s="33">
        <v>3245.72</v>
      </c>
      <c r="AH52" s="36">
        <v>164.4</v>
      </c>
    </row>
    <row r="53" spans="5:34" ht="12.75" customHeight="1">
      <c r="E53" s="9"/>
      <c r="AA53" s="34">
        <v>13553.15</v>
      </c>
      <c r="AB53" s="36">
        <v>926.5</v>
      </c>
      <c r="AC53" s="41">
        <v>754.93</v>
      </c>
      <c r="AD53" s="43">
        <v>3</v>
      </c>
      <c r="AE53" s="34">
        <v>12546.07</v>
      </c>
      <c r="AF53" s="36">
        <v>900.8</v>
      </c>
      <c r="AG53" s="34">
        <v>6980.86</v>
      </c>
      <c r="AH53" s="36">
        <v>557.2</v>
      </c>
    </row>
    <row r="54" spans="5:34" ht="12.75" customHeight="1">
      <c r="E54" s="9"/>
      <c r="AA54" s="34">
        <v>9400.86</v>
      </c>
      <c r="AB54" s="36">
        <v>400.8</v>
      </c>
      <c r="AC54" s="41">
        <v>2364.42</v>
      </c>
      <c r="AD54" s="43">
        <v>11.8</v>
      </c>
      <c r="AE54" s="34">
        <v>6786.94</v>
      </c>
      <c r="AF54" s="36">
        <v>375.1</v>
      </c>
      <c r="AG54" s="34">
        <v>3665.13</v>
      </c>
      <c r="AH54" s="36">
        <v>200.9</v>
      </c>
    </row>
    <row r="55" spans="5:34" ht="12.75" customHeight="1">
      <c r="E55" s="9"/>
      <c r="AA55" s="34">
        <v>15986.76</v>
      </c>
      <c r="AB55" s="36">
        <v>662.2</v>
      </c>
      <c r="AC55" s="41">
        <v>1449.7</v>
      </c>
      <c r="AD55" s="43">
        <v>10</v>
      </c>
      <c r="AE55" s="34">
        <v>14257.77</v>
      </c>
      <c r="AF55" s="36">
        <v>641.5</v>
      </c>
      <c r="AG55" s="34">
        <v>8893.18</v>
      </c>
      <c r="AH55" s="36">
        <v>337</v>
      </c>
    </row>
    <row r="56" spans="5:34" ht="12.75" customHeight="1">
      <c r="E56" s="9"/>
      <c r="AA56" s="34">
        <v>12688.34</v>
      </c>
      <c r="AB56" s="36">
        <v>636.1</v>
      </c>
      <c r="AC56" s="41">
        <v>754.33</v>
      </c>
      <c r="AD56" s="43">
        <v>21.4</v>
      </c>
      <c r="AE56" s="34">
        <v>11643.44</v>
      </c>
      <c r="AF56" s="36">
        <v>598.1</v>
      </c>
      <c r="AG56" s="34">
        <v>7651.1</v>
      </c>
      <c r="AH56" s="36">
        <v>352.5</v>
      </c>
    </row>
    <row r="57" spans="5:34" ht="12.75" customHeight="1">
      <c r="E57" s="9"/>
      <c r="AA57" s="33">
        <v>12197.84</v>
      </c>
      <c r="AB57" s="37">
        <v>469</v>
      </c>
      <c r="AC57" s="41">
        <v>588.21</v>
      </c>
      <c r="AD57" s="43">
        <v>11.6</v>
      </c>
      <c r="AE57" s="33">
        <v>11284.51</v>
      </c>
      <c r="AF57" s="43">
        <v>446.92</v>
      </c>
      <c r="AG57" s="33">
        <v>8299.44</v>
      </c>
      <c r="AH57" s="36">
        <v>282</v>
      </c>
    </row>
    <row r="58" spans="5:34" ht="12.75" customHeight="1">
      <c r="E58" s="9"/>
      <c r="AA58" s="34">
        <v>9077.4</v>
      </c>
      <c r="AB58" s="36">
        <v>478.7</v>
      </c>
      <c r="AC58" s="41">
        <v>592.3</v>
      </c>
      <c r="AD58" s="43">
        <v>16.3</v>
      </c>
      <c r="AE58" s="34">
        <v>8309.2</v>
      </c>
      <c r="AF58" s="36">
        <v>453.8</v>
      </c>
      <c r="AG58" s="34">
        <v>5006.36</v>
      </c>
      <c r="AH58" s="36">
        <v>256.2</v>
      </c>
    </row>
    <row r="59" spans="5:34" ht="12.75" customHeight="1">
      <c r="E59" s="9"/>
      <c r="AA59" s="34">
        <v>7929.98</v>
      </c>
      <c r="AB59" s="36">
        <v>568.4</v>
      </c>
      <c r="AC59" s="41">
        <v>593.66</v>
      </c>
      <c r="AD59" s="43">
        <v>3.8</v>
      </c>
      <c r="AE59" s="34">
        <v>7064.25</v>
      </c>
      <c r="AF59" s="36">
        <v>546.3</v>
      </c>
      <c r="AG59" s="34">
        <v>5056.16</v>
      </c>
      <c r="AH59" s="36">
        <v>410.8</v>
      </c>
    </row>
    <row r="60" spans="5:34" ht="12.75" customHeight="1">
      <c r="E60" s="9"/>
      <c r="AA60" s="33">
        <v>14635.11</v>
      </c>
      <c r="AB60" s="36">
        <v>774.2</v>
      </c>
      <c r="AC60" s="33">
        <v>226.79</v>
      </c>
      <c r="AD60" s="43">
        <v>6.6</v>
      </c>
      <c r="AE60" s="34">
        <v>14090.11</v>
      </c>
      <c r="AF60" s="36">
        <v>748.5</v>
      </c>
      <c r="AG60" s="34">
        <v>6768.6</v>
      </c>
      <c r="AH60" s="36">
        <v>298.6</v>
      </c>
    </row>
    <row r="61" spans="5:34" ht="12.75" customHeight="1">
      <c r="E61" s="9"/>
      <c r="AA61" s="33">
        <v>7068.97</v>
      </c>
      <c r="AB61" s="36">
        <v>422.4</v>
      </c>
      <c r="AC61" s="41">
        <v>943.4</v>
      </c>
      <c r="AD61" s="43">
        <v>13.2</v>
      </c>
      <c r="AE61" s="34">
        <v>5936.02</v>
      </c>
      <c r="AF61" s="36">
        <v>391.9</v>
      </c>
      <c r="AG61" s="34">
        <v>3449.64</v>
      </c>
      <c r="AH61" s="36">
        <v>201.8</v>
      </c>
    </row>
    <row r="62" spans="5:34" ht="12.75" customHeight="1">
      <c r="E62" s="9"/>
      <c r="AA62" s="33">
        <v>12748.02</v>
      </c>
      <c r="AB62" s="37">
        <v>569.3</v>
      </c>
      <c r="AC62" s="41">
        <v>686.87</v>
      </c>
      <c r="AD62" s="36">
        <v>12</v>
      </c>
      <c r="AE62" s="34">
        <v>11688.58</v>
      </c>
      <c r="AF62" s="36">
        <v>537.7</v>
      </c>
      <c r="AG62" s="34">
        <v>8128.01</v>
      </c>
      <c r="AH62" s="36">
        <v>373.6</v>
      </c>
    </row>
    <row r="63" spans="5:34" ht="12.75" customHeight="1">
      <c r="E63" s="9"/>
      <c r="AA63" s="33">
        <v>12376.96</v>
      </c>
      <c r="AB63" s="37">
        <v>611.2</v>
      </c>
      <c r="AC63" s="41">
        <v>2359.53</v>
      </c>
      <c r="AD63" s="43">
        <v>18</v>
      </c>
      <c r="AE63" s="34">
        <v>9533.02</v>
      </c>
      <c r="AF63" s="36">
        <v>568.9</v>
      </c>
      <c r="AG63" s="34">
        <v>6389.88</v>
      </c>
      <c r="AH63" s="36">
        <v>384.4</v>
      </c>
    </row>
    <row r="64" spans="27:34" ht="12.75" customHeight="1">
      <c r="AA64" s="34">
        <v>6415.66</v>
      </c>
      <c r="AB64" s="36">
        <v>373.8</v>
      </c>
      <c r="AC64" s="41">
        <v>588.33</v>
      </c>
      <c r="AD64" s="43">
        <v>22.5</v>
      </c>
      <c r="AE64" s="34">
        <v>5715.55</v>
      </c>
      <c r="AF64" s="36">
        <v>344.1</v>
      </c>
      <c r="AG64" s="34">
        <v>4000.67</v>
      </c>
      <c r="AH64" s="43">
        <v>235.1</v>
      </c>
    </row>
    <row r="65" spans="27:34" ht="12.75" customHeight="1">
      <c r="AA65" s="34">
        <v>10850.7</v>
      </c>
      <c r="AB65" s="36">
        <v>534.8</v>
      </c>
      <c r="AC65" s="41">
        <v>831.07</v>
      </c>
      <c r="AD65" s="43">
        <v>17.2</v>
      </c>
      <c r="AE65" s="34">
        <v>9745.87</v>
      </c>
      <c r="AF65" s="36">
        <v>498.4</v>
      </c>
      <c r="AG65" s="34">
        <v>6456.51</v>
      </c>
      <c r="AH65" s="36">
        <v>322.2</v>
      </c>
    </row>
    <row r="66" spans="27:34" ht="12.75" customHeight="1">
      <c r="AA66" s="34">
        <v>5114.88</v>
      </c>
      <c r="AB66" s="36">
        <v>432.1</v>
      </c>
      <c r="AC66" s="41">
        <v>0</v>
      </c>
      <c r="AD66" s="43">
        <v>0</v>
      </c>
      <c r="AE66" s="34">
        <v>5114.88</v>
      </c>
      <c r="AF66" s="36">
        <v>432.1</v>
      </c>
      <c r="AG66" s="34">
        <v>0</v>
      </c>
      <c r="AH66" s="36">
        <v>0</v>
      </c>
    </row>
    <row r="67" spans="27:34" ht="12.75" customHeight="1">
      <c r="AA67" s="34">
        <v>1990.24</v>
      </c>
      <c r="AB67" s="36">
        <v>116.8</v>
      </c>
      <c r="AC67" s="41">
        <v>0</v>
      </c>
      <c r="AD67" s="43">
        <v>0</v>
      </c>
      <c r="AE67" s="34">
        <v>1990.24</v>
      </c>
      <c r="AF67" s="36">
        <v>116.8</v>
      </c>
      <c r="AG67" s="34">
        <v>224.74</v>
      </c>
      <c r="AH67" s="36">
        <v>8.3</v>
      </c>
    </row>
    <row r="68" spans="27:34" ht="12.75" customHeight="1">
      <c r="AA68" s="35">
        <f aca="true" t="shared" si="11" ref="AA68:AH68">SUM(AA41:AA67)</f>
        <v>292207.35</v>
      </c>
      <c r="AB68" s="39">
        <f t="shared" si="11"/>
        <v>14715.76</v>
      </c>
      <c r="AC68" s="42">
        <f t="shared" si="11"/>
        <v>24708.36</v>
      </c>
      <c r="AD68" s="39">
        <f t="shared" si="11"/>
        <v>362.20000000000005</v>
      </c>
      <c r="AE68" s="42">
        <f t="shared" si="11"/>
        <v>260515.81999999998</v>
      </c>
      <c r="AF68" s="39">
        <f t="shared" si="11"/>
        <v>13952.55</v>
      </c>
      <c r="AG68" s="42">
        <f t="shared" si="11"/>
        <v>147130.05000000002</v>
      </c>
      <c r="AH68" s="39">
        <f t="shared" si="11"/>
        <v>7527.56</v>
      </c>
    </row>
  </sheetData>
  <mergeCells count="13">
    <mergeCell ref="A2:N2"/>
    <mergeCell ref="A1:K1"/>
    <mergeCell ref="A3:A6"/>
    <mergeCell ref="B3:B6"/>
    <mergeCell ref="D3:E4"/>
    <mergeCell ref="D5:D6"/>
    <mergeCell ref="G5:G6"/>
    <mergeCell ref="A34:B34"/>
    <mergeCell ref="G3:N3"/>
    <mergeCell ref="M4:N5"/>
    <mergeCell ref="J5:J6"/>
    <mergeCell ref="G4:H4"/>
    <mergeCell ref="J4:K4"/>
  </mergeCells>
  <printOptions gridLines="1"/>
  <pageMargins left="0.7874015748031497" right="0.7874015748031497" top="0.984251968503937" bottom="0.984251968503937" header="0.5118110236220472" footer="0.5118110236220472"/>
  <pageSetup blackAndWhite="1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1</cp:lastModifiedBy>
  <cp:lastPrinted>2004-09-21T14:12:31Z</cp:lastPrinted>
  <dcterms:created xsi:type="dcterms:W3CDTF">1999-05-28T07:11:53Z</dcterms:created>
  <dcterms:modified xsi:type="dcterms:W3CDTF">2007-10-09T09:06:28Z</dcterms:modified>
  <cp:category/>
  <cp:version/>
  <cp:contentType/>
  <cp:contentStatus/>
</cp:coreProperties>
</file>