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972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<sst xmlns="http://schemas.openxmlformats.org/spreadsheetml/2006/main" count="70" uniqueCount="67">
  <si>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</si>
  <si>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</si>
  <si>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</si>
  <si>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</si>
  <si>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</si>
  <si>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</si>
  <si>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</si>
  <si>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</si>
  <si>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</si>
  <si>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</si>
  <si>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</si>
  <si>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</si>
  <si>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</si>
  <si>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</si>
  <si>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</si>
  <si>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</si>
  <si>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</si>
  <si>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</si>
  <si>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</si>
  <si>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</si>
  <si>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</si>
  <si>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</si>
  <si>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</si>
  <si>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</si>
  <si>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</si>
  <si>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</si>
  <si>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</si>
  <si>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</si>
  <si>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</si>
  <si>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</si>
  <si>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</si>
  <si>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</si>
  <si>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</si>
  <si>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</si>
  <si>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</si>
  <si>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</si>
  <si>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</si>
  <si>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</si>
  <si>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</si>
  <si>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</si>
  <si>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</si>
  <si>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</si>
  <si>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</si>
  <si>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</si>
  <si>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</si>
  <si>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</si>
  <si>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</si>
  <si>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</si>
  <si>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</si>
  <si>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</si>
  <si>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</si>
  <si>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</si>
  <si>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</si>
  <si>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</si>
  <si>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</si>
  <si>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12</t>
  </si>
  <si>
    <t>Друковані видання</t>
  </si>
  <si>
    <t xml:space="preserve">Із загальної кількості </t>
  </si>
  <si>
    <t xml:space="preserve">     державною мовою</t>
  </si>
  <si>
    <t>Кінофотофонодокументи</t>
  </si>
  <si>
    <t>тис. прим.  з двома десятковими знаками</t>
  </si>
  <si>
    <t xml:space="preserve">                                  у тому числі за видами бібліотечних документів</t>
  </si>
  <si>
    <t>Усього:</t>
  </si>
  <si>
    <t>Видача документів у публічних бібліотеках</t>
  </si>
  <si>
    <t>№№ п/п</t>
  </si>
  <si>
    <t xml:space="preserve">Найменування областей </t>
  </si>
  <si>
    <t>у т.ч. рідкісні і цінні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</si>
</sst>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8">
    <font>
      <sz val="6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"/>
      <family val="2"/>
    </font>
    <font>
      <sz val="7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5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5" fillId="0" borderId="3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S9" sqref="S9"/>
    </sheetView>
  </sheetViews>
  <sheetFormatPr defaultColWidth="9.59765625" defaultRowHeight="12.75" customHeight="1"/>
  <cols>
    <col min="1" max="1" width="7" style="6" customWidth="1"/>
    <col min="2" max="2" width="29.19921875" style="6" customWidth="1"/>
    <col min="3" max="3" width="14.19921875" style="6" customWidth="1"/>
    <col min="4" max="4" width="16.19921875" style="6" customWidth="1"/>
    <col min="5" max="5" width="14.3984375" style="6" customWidth="1"/>
    <col min="6" max="6" width="9" style="6" customWidth="1"/>
    <col min="7" max="7" width="9.19921875" style="6" customWidth="1"/>
    <col min="8" max="8" width="10.3984375" style="6" customWidth="1"/>
    <col min="9" max="9" width="11.19921875" style="6" customWidth="1"/>
    <col min="10" max="10" width="12" style="6" customWidth="1"/>
    <col min="11" max="11" width="11.19921875" style="6" customWidth="1"/>
    <col min="12" max="12" width="15.19921875" style="6" customWidth="1"/>
    <col min="13" max="13" width="15.796875" style="6" customWidth="1"/>
    <col min="14" max="14" width="12.19921875" style="6" customWidth="1"/>
    <col min="15" max="16384" width="9.19921875" style="6" customWidth="1"/>
  </cols>
  <sheetData>
    <row r="1" spans="1:15" ht="12.75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9" t="s">
        <v>55</v>
      </c>
      <c r="O1" s="8"/>
    </row>
    <row r="2" spans="1:14" ht="12.75" customHeight="1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 customHeight="1">
      <c r="A4" s="41" t="s">
        <v>64</v>
      </c>
      <c r="B4" s="44" t="s">
        <v>65</v>
      </c>
      <c r="C4" s="28" t="s">
        <v>61</v>
      </c>
      <c r="D4" s="29"/>
      <c r="E4" s="29"/>
      <c r="F4" s="29"/>
      <c r="G4" s="29"/>
      <c r="H4" s="29"/>
      <c r="I4" s="29"/>
      <c r="J4" s="29"/>
      <c r="K4" s="30"/>
      <c r="L4" s="31" t="s">
        <v>57</v>
      </c>
      <c r="M4" s="32"/>
      <c r="N4" s="33"/>
    </row>
    <row r="5" spans="1:14" ht="12.75" customHeight="1">
      <c r="A5" s="42"/>
      <c r="B5" s="45"/>
      <c r="C5" s="28" t="s">
        <v>56</v>
      </c>
      <c r="D5" s="29"/>
      <c r="E5" s="30"/>
      <c r="F5" s="28" t="s">
        <v>66</v>
      </c>
      <c r="G5" s="29"/>
      <c r="H5" s="30"/>
      <c r="I5" s="28" t="s">
        <v>59</v>
      </c>
      <c r="J5" s="29"/>
      <c r="K5" s="30"/>
      <c r="L5" s="34" t="s">
        <v>58</v>
      </c>
      <c r="M5" s="34"/>
      <c r="N5" s="35"/>
    </row>
    <row r="6" spans="1:14" ht="12.75" customHeight="1">
      <c r="A6" s="42"/>
      <c r="B6" s="45"/>
      <c r="C6" s="47">
        <v>2005</v>
      </c>
      <c r="D6" s="12">
        <v>2006</v>
      </c>
      <c r="E6" s="38" t="s">
        <v>0</v>
      </c>
      <c r="F6" s="36">
        <v>2005</v>
      </c>
      <c r="G6" s="12">
        <v>2006</v>
      </c>
      <c r="H6" s="38" t="s">
        <v>0</v>
      </c>
      <c r="I6" s="47">
        <v>2005</v>
      </c>
      <c r="J6" s="12">
        <v>2006</v>
      </c>
      <c r="K6" s="38" t="s">
        <v>0</v>
      </c>
      <c r="L6" s="38">
        <v>2005</v>
      </c>
      <c r="M6" s="12">
        <v>2006</v>
      </c>
      <c r="N6" s="38" t="s">
        <v>0</v>
      </c>
    </row>
    <row r="7" spans="1:14" ht="12.75" customHeight="1">
      <c r="A7" s="43"/>
      <c r="B7" s="46"/>
      <c r="C7" s="37"/>
      <c r="D7" s="11"/>
      <c r="E7" s="39"/>
      <c r="F7" s="37"/>
      <c r="G7" s="11"/>
      <c r="H7" s="39"/>
      <c r="I7" s="37"/>
      <c r="J7" s="11"/>
      <c r="K7" s="39"/>
      <c r="L7" s="39"/>
      <c r="M7" s="11"/>
      <c r="N7" s="39"/>
    </row>
    <row r="8" spans="1:15" ht="12.75" customHeight="1">
      <c r="A8" s="2" t="s">
        <v>1</v>
      </c>
      <c r="B8" s="2" t="s">
        <v>2</v>
      </c>
      <c r="C8" s="6">
        <v>12590.08</v>
      </c>
      <c r="D8" s="13">
        <v>12552.09</v>
      </c>
      <c r="E8" s="3">
        <f>D8-C8</f>
        <v>-37.98999999999978</v>
      </c>
      <c r="F8" s="4">
        <v>0</v>
      </c>
      <c r="G8" s="14">
        <v>0</v>
      </c>
      <c r="H8" s="4">
        <f>G8-F8</f>
        <v>0</v>
      </c>
      <c r="I8" s="4">
        <v>0.2</v>
      </c>
      <c r="J8" s="14">
        <v>0.1</v>
      </c>
      <c r="K8" s="4">
        <f>J8-I8</f>
        <v>-0.1</v>
      </c>
      <c r="L8" s="6">
        <v>7563.05</v>
      </c>
      <c r="M8" s="14">
        <v>7723.91</v>
      </c>
      <c r="N8" s="3">
        <f>M8-L8</f>
        <v>160.85999999999967</v>
      </c>
      <c r="O8" s="4"/>
    </row>
    <row r="9" spans="1:15" ht="12.75" customHeight="1">
      <c r="A9" s="1" t="s">
        <v>3</v>
      </c>
      <c r="B9" s="1" t="s">
        <v>4</v>
      </c>
      <c r="C9" s="6">
        <v>6601.12</v>
      </c>
      <c r="D9" s="14">
        <v>6786.3</v>
      </c>
      <c r="E9" s="3">
        <f aca="true" t="shared" si="0" ref="E9:E34">D9-C9</f>
        <v>185.1800000000003</v>
      </c>
      <c r="F9" s="4">
        <v>0</v>
      </c>
      <c r="G9" s="14">
        <v>0</v>
      </c>
      <c r="H9" s="4">
        <f aca="true" t="shared" si="1" ref="H9:H34">G9-F9</f>
        <v>0</v>
      </c>
      <c r="I9" s="4">
        <v>0</v>
      </c>
      <c r="J9" s="14">
        <v>0</v>
      </c>
      <c r="K9" s="4">
        <f aca="true" t="shared" si="2" ref="K9:K34">J9-I9</f>
        <v>0</v>
      </c>
      <c r="L9" s="6">
        <v>4208.97</v>
      </c>
      <c r="M9" s="13">
        <v>4415.39</v>
      </c>
      <c r="N9" s="3">
        <f aca="true" t="shared" si="3" ref="N9:N34">M9-L9</f>
        <v>206.42000000000007</v>
      </c>
      <c r="O9" s="4"/>
    </row>
    <row r="10" spans="1:15" ht="12.75" customHeight="1">
      <c r="A10" s="1" t="s">
        <v>5</v>
      </c>
      <c r="B10" s="1" t="s">
        <v>6</v>
      </c>
      <c r="C10" s="6">
        <v>14722.68</v>
      </c>
      <c r="D10" s="13">
        <v>14652.01</v>
      </c>
      <c r="E10" s="3">
        <f t="shared" si="0"/>
        <v>-70.67000000000007</v>
      </c>
      <c r="F10" s="4">
        <v>0</v>
      </c>
      <c r="G10" s="14">
        <v>0</v>
      </c>
      <c r="H10" s="4">
        <f t="shared" si="1"/>
        <v>0</v>
      </c>
      <c r="I10" s="6">
        <v>38.22</v>
      </c>
      <c r="J10" s="14">
        <v>27.59</v>
      </c>
      <c r="K10" s="4">
        <f t="shared" si="2"/>
        <v>-10.629999999999999</v>
      </c>
      <c r="L10" s="6">
        <v>6130.57</v>
      </c>
      <c r="M10" s="14">
        <v>6151.4</v>
      </c>
      <c r="N10" s="3">
        <f t="shared" si="3"/>
        <v>20.829999999999927</v>
      </c>
      <c r="O10" s="4"/>
    </row>
    <row r="11" spans="1:15" ht="12.75" customHeight="1">
      <c r="A11" s="1" t="s">
        <v>7</v>
      </c>
      <c r="B11" s="1" t="s">
        <v>8</v>
      </c>
      <c r="C11" s="4">
        <v>21357.6</v>
      </c>
      <c r="D11" s="13">
        <v>21233.87</v>
      </c>
      <c r="E11" s="3">
        <f t="shared" si="0"/>
        <v>-123.72999999999956</v>
      </c>
      <c r="F11" s="6">
        <v>14.64</v>
      </c>
      <c r="G11" s="14">
        <v>1.82</v>
      </c>
      <c r="H11" s="4">
        <f t="shared" si="1"/>
        <v>-12.82</v>
      </c>
      <c r="I11" s="6">
        <v>16.85</v>
      </c>
      <c r="J11" s="14">
        <v>28.82</v>
      </c>
      <c r="K11" s="4">
        <f t="shared" si="2"/>
        <v>11.969999999999999</v>
      </c>
      <c r="L11" s="6">
        <v>4919.52</v>
      </c>
      <c r="M11" s="14">
        <v>5024.51</v>
      </c>
      <c r="N11" s="3">
        <f t="shared" si="3"/>
        <v>104.98999999999978</v>
      </c>
      <c r="O11" s="4"/>
    </row>
    <row r="12" spans="1:15" ht="12.75" customHeight="1">
      <c r="A12" s="1" t="s">
        <v>9</v>
      </c>
      <c r="B12" s="1" t="s">
        <v>10</v>
      </c>
      <c r="C12" s="6">
        <v>9000.24</v>
      </c>
      <c r="D12" s="14">
        <v>8972.64</v>
      </c>
      <c r="E12" s="3">
        <f t="shared" si="0"/>
        <v>-27.600000000000364</v>
      </c>
      <c r="F12" s="4">
        <v>0</v>
      </c>
      <c r="G12" s="14">
        <v>0</v>
      </c>
      <c r="H12" s="4">
        <f t="shared" si="1"/>
        <v>0</v>
      </c>
      <c r="I12" s="6">
        <v>4.02</v>
      </c>
      <c r="J12" s="14">
        <v>3.62</v>
      </c>
      <c r="K12" s="4">
        <f t="shared" si="2"/>
        <v>-0.39999999999999947</v>
      </c>
      <c r="L12" s="6">
        <v>5053.26</v>
      </c>
      <c r="M12" s="14">
        <v>5102.96</v>
      </c>
      <c r="N12" s="3">
        <f t="shared" si="3"/>
        <v>49.69999999999982</v>
      </c>
      <c r="O12" s="4"/>
    </row>
    <row r="13" spans="1:15" ht="12.75" customHeight="1">
      <c r="A13" s="1" t="s">
        <v>11</v>
      </c>
      <c r="B13" s="1" t="s">
        <v>12</v>
      </c>
      <c r="C13" s="6">
        <v>9416.16</v>
      </c>
      <c r="D13" s="14">
        <v>9398.76</v>
      </c>
      <c r="E13" s="3">
        <f t="shared" si="0"/>
        <v>-17.399999999999636</v>
      </c>
      <c r="F13" s="6">
        <v>1.58</v>
      </c>
      <c r="G13" s="14">
        <v>0.52</v>
      </c>
      <c r="H13" s="4">
        <f t="shared" si="1"/>
        <v>-1.06</v>
      </c>
      <c r="I13" s="4">
        <v>0</v>
      </c>
      <c r="J13" s="14">
        <v>0</v>
      </c>
      <c r="K13" s="4">
        <f t="shared" si="2"/>
        <v>0</v>
      </c>
      <c r="L13" s="6">
        <v>5367.44</v>
      </c>
      <c r="M13" s="14">
        <v>5452.03</v>
      </c>
      <c r="N13" s="3">
        <f t="shared" si="3"/>
        <v>84.59000000000015</v>
      </c>
      <c r="O13" s="4"/>
    </row>
    <row r="14" spans="1:15" ht="12.75" customHeight="1">
      <c r="A14" s="1" t="s">
        <v>13</v>
      </c>
      <c r="B14" s="1" t="s">
        <v>14</v>
      </c>
      <c r="C14" s="6">
        <v>11583.46</v>
      </c>
      <c r="D14" s="14">
        <v>11551.92</v>
      </c>
      <c r="E14" s="3">
        <f t="shared" si="0"/>
        <v>-31.539999999999054</v>
      </c>
      <c r="F14" s="6">
        <v>0.32</v>
      </c>
      <c r="G14" s="14">
        <v>0</v>
      </c>
      <c r="H14" s="4">
        <f t="shared" si="1"/>
        <v>-0.32</v>
      </c>
      <c r="I14" s="6">
        <v>48.09</v>
      </c>
      <c r="J14" s="14">
        <v>43.85</v>
      </c>
      <c r="K14" s="4">
        <f t="shared" si="2"/>
        <v>-4.240000000000002</v>
      </c>
      <c r="L14" s="6">
        <v>3922.09</v>
      </c>
      <c r="M14" s="15">
        <v>3916.16</v>
      </c>
      <c r="N14" s="3">
        <f t="shared" si="3"/>
        <v>-5.930000000000291</v>
      </c>
      <c r="O14" s="4"/>
    </row>
    <row r="15" spans="1:15" ht="12.75" customHeight="1">
      <c r="A15" s="1" t="s">
        <v>15</v>
      </c>
      <c r="B15" s="1" t="s">
        <v>16</v>
      </c>
      <c r="C15" s="4">
        <v>11051.2</v>
      </c>
      <c r="D15" s="14">
        <v>11007.78</v>
      </c>
      <c r="E15" s="3">
        <f t="shared" si="0"/>
        <v>-43.42000000000007</v>
      </c>
      <c r="F15" s="4">
        <v>0</v>
      </c>
      <c r="G15" s="14">
        <v>0</v>
      </c>
      <c r="H15" s="4">
        <f t="shared" si="1"/>
        <v>0</v>
      </c>
      <c r="I15" s="4">
        <v>0</v>
      </c>
      <c r="J15" s="18">
        <v>0</v>
      </c>
      <c r="K15" s="4">
        <f t="shared" si="2"/>
        <v>0</v>
      </c>
      <c r="L15" s="6">
        <v>8452.07</v>
      </c>
      <c r="M15" s="14">
        <v>8598.91</v>
      </c>
      <c r="N15" s="3">
        <f t="shared" si="3"/>
        <v>146.84000000000015</v>
      </c>
      <c r="O15" s="4"/>
    </row>
    <row r="16" spans="1:15" ht="12.75" customHeight="1">
      <c r="A16" s="1" t="s">
        <v>17</v>
      </c>
      <c r="B16" s="1" t="s">
        <v>18</v>
      </c>
      <c r="C16" s="6">
        <v>13294.13</v>
      </c>
      <c r="D16" s="14">
        <v>13223.13</v>
      </c>
      <c r="E16" s="3">
        <f t="shared" si="0"/>
        <v>-71</v>
      </c>
      <c r="F16" s="6">
        <v>0.22</v>
      </c>
      <c r="G16" s="14">
        <v>0.1</v>
      </c>
      <c r="H16" s="4">
        <f t="shared" si="1"/>
        <v>-0.12</v>
      </c>
      <c r="I16" s="6">
        <v>1.06</v>
      </c>
      <c r="J16" s="14">
        <v>1.58</v>
      </c>
      <c r="K16" s="4">
        <f t="shared" si="2"/>
        <v>0.52</v>
      </c>
      <c r="L16" s="6">
        <v>7292.42</v>
      </c>
      <c r="M16" s="14">
        <v>7356.84</v>
      </c>
      <c r="N16" s="3">
        <f t="shared" si="3"/>
        <v>64.42000000000007</v>
      </c>
      <c r="O16" s="4"/>
    </row>
    <row r="17" spans="1:15" ht="12.75" customHeight="1">
      <c r="A17" s="1" t="s">
        <v>19</v>
      </c>
      <c r="B17" s="1" t="s">
        <v>20</v>
      </c>
      <c r="C17" s="6">
        <v>8898.13</v>
      </c>
      <c r="D17" s="14">
        <v>8805.22</v>
      </c>
      <c r="E17" s="3">
        <f t="shared" si="0"/>
        <v>-92.90999999999985</v>
      </c>
      <c r="F17" s="4">
        <v>0</v>
      </c>
      <c r="G17" s="14">
        <v>0</v>
      </c>
      <c r="H17" s="4">
        <f t="shared" si="1"/>
        <v>0</v>
      </c>
      <c r="I17" s="6">
        <v>1.07</v>
      </c>
      <c r="J17" s="14">
        <v>1.97</v>
      </c>
      <c r="K17" s="4">
        <f t="shared" si="2"/>
        <v>0.8999999999999999</v>
      </c>
      <c r="L17" s="6">
        <v>4600.78</v>
      </c>
      <c r="M17" s="14">
        <v>4564.52</v>
      </c>
      <c r="N17" s="3">
        <f t="shared" si="3"/>
        <v>-36.25999999999931</v>
      </c>
      <c r="O17" s="4"/>
    </row>
    <row r="18" spans="1:15" ht="12.75" customHeight="1">
      <c r="A18" s="1" t="s">
        <v>21</v>
      </c>
      <c r="B18" s="1" t="s">
        <v>22</v>
      </c>
      <c r="C18" s="6">
        <v>12080.79</v>
      </c>
      <c r="D18" s="14">
        <v>11932.87</v>
      </c>
      <c r="E18" s="3">
        <f t="shared" si="0"/>
        <v>-147.92000000000007</v>
      </c>
      <c r="F18" s="6">
        <v>0.35</v>
      </c>
      <c r="G18" s="14">
        <v>0.09</v>
      </c>
      <c r="H18" s="4">
        <f t="shared" si="1"/>
        <v>-0.26</v>
      </c>
      <c r="I18" s="6">
        <v>0.36</v>
      </c>
      <c r="J18" s="14">
        <v>0.47</v>
      </c>
      <c r="K18" s="4">
        <f t="shared" si="2"/>
        <v>0.10999999999999999</v>
      </c>
      <c r="L18" s="6">
        <v>618.77</v>
      </c>
      <c r="M18" s="14">
        <v>660.38</v>
      </c>
      <c r="N18" s="3">
        <f t="shared" si="3"/>
        <v>41.610000000000014</v>
      </c>
      <c r="O18" s="4"/>
    </row>
    <row r="19" spans="1:15" ht="12.75" customHeight="1">
      <c r="A19" s="1" t="s">
        <v>23</v>
      </c>
      <c r="B19" s="1" t="s">
        <v>24</v>
      </c>
      <c r="C19" s="6">
        <v>11855.18</v>
      </c>
      <c r="D19" s="15">
        <v>11807.67</v>
      </c>
      <c r="E19" s="3">
        <f t="shared" si="0"/>
        <v>-47.51000000000022</v>
      </c>
      <c r="F19" s="4">
        <v>0</v>
      </c>
      <c r="G19" s="14">
        <v>0</v>
      </c>
      <c r="H19" s="4">
        <f t="shared" si="1"/>
        <v>0</v>
      </c>
      <c r="I19" s="6">
        <v>3.57</v>
      </c>
      <c r="J19" s="14">
        <v>4.3</v>
      </c>
      <c r="K19" s="4">
        <f t="shared" si="2"/>
        <v>0.73</v>
      </c>
      <c r="L19" s="6">
        <v>2820.28</v>
      </c>
      <c r="M19" s="14">
        <v>2908.82</v>
      </c>
      <c r="N19" s="3">
        <f t="shared" si="3"/>
        <v>88.53999999999996</v>
      </c>
      <c r="O19" s="4"/>
    </row>
    <row r="20" spans="1:15" ht="12.75" customHeight="1">
      <c r="A20" s="1" t="s">
        <v>25</v>
      </c>
      <c r="B20" s="1" t="s">
        <v>26</v>
      </c>
      <c r="C20" s="6">
        <v>18817.79</v>
      </c>
      <c r="D20" s="14">
        <v>18522.7</v>
      </c>
      <c r="E20" s="3">
        <f t="shared" si="0"/>
        <v>-295.09000000000015</v>
      </c>
      <c r="F20" s="6">
        <v>1.67</v>
      </c>
      <c r="G20" s="16">
        <v>1.89</v>
      </c>
      <c r="H20" s="4">
        <f t="shared" si="1"/>
        <v>0.21999999999999997</v>
      </c>
      <c r="I20" s="4">
        <v>4.3</v>
      </c>
      <c r="J20" s="14">
        <v>5.92</v>
      </c>
      <c r="K20" s="4">
        <f t="shared" si="2"/>
        <v>1.62</v>
      </c>
      <c r="L20" s="6">
        <v>14351.62</v>
      </c>
      <c r="M20" s="14">
        <v>14309.14</v>
      </c>
      <c r="N20" s="3">
        <f t="shared" si="3"/>
        <v>-42.48000000000138</v>
      </c>
      <c r="O20" s="4"/>
    </row>
    <row r="21" spans="1:15" ht="12.75" customHeight="1">
      <c r="A21" s="1" t="s">
        <v>27</v>
      </c>
      <c r="B21" s="1" t="s">
        <v>28</v>
      </c>
      <c r="C21" s="6">
        <v>8544.75</v>
      </c>
      <c r="D21" s="14">
        <v>8706.25</v>
      </c>
      <c r="E21" s="3">
        <f t="shared" si="0"/>
        <v>161.5</v>
      </c>
      <c r="F21" s="6">
        <v>0.24</v>
      </c>
      <c r="G21" s="14">
        <v>0.13</v>
      </c>
      <c r="H21" s="4">
        <f t="shared" si="1"/>
        <v>-0.10999999999999999</v>
      </c>
      <c r="I21" s="6">
        <v>4.03</v>
      </c>
      <c r="J21" s="14">
        <v>3.71</v>
      </c>
      <c r="K21" s="4">
        <f t="shared" si="2"/>
        <v>-0.3200000000000003</v>
      </c>
      <c r="L21" s="6">
        <v>3720.54</v>
      </c>
      <c r="M21" s="14">
        <v>3861.27</v>
      </c>
      <c r="N21" s="3">
        <f t="shared" si="3"/>
        <v>140.73000000000002</v>
      </c>
      <c r="O21" s="4"/>
    </row>
    <row r="22" spans="1:15" ht="12.75" customHeight="1">
      <c r="A22" s="1" t="s">
        <v>29</v>
      </c>
      <c r="B22" s="1" t="s">
        <v>30</v>
      </c>
      <c r="C22" s="6">
        <v>15475.57</v>
      </c>
      <c r="D22" s="14">
        <v>15614.05</v>
      </c>
      <c r="E22" s="3">
        <f t="shared" si="0"/>
        <v>138.47999999999956</v>
      </c>
      <c r="F22" s="4">
        <v>0</v>
      </c>
      <c r="G22" s="14">
        <v>0</v>
      </c>
      <c r="H22" s="4">
        <f t="shared" si="1"/>
        <v>0</v>
      </c>
      <c r="I22" s="4">
        <v>0</v>
      </c>
      <c r="J22" s="14">
        <v>0</v>
      </c>
      <c r="K22" s="4">
        <f t="shared" si="2"/>
        <v>0</v>
      </c>
      <c r="L22" s="6">
        <v>5373.75</v>
      </c>
      <c r="M22" s="14">
        <v>5650.25</v>
      </c>
      <c r="N22" s="3">
        <f t="shared" si="3"/>
        <v>276.5</v>
      </c>
      <c r="O22" s="4"/>
    </row>
    <row r="23" spans="1:15" ht="12.75" customHeight="1">
      <c r="A23" s="1" t="s">
        <v>31</v>
      </c>
      <c r="B23" s="1" t="s">
        <v>32</v>
      </c>
      <c r="C23" s="6">
        <v>13668.42</v>
      </c>
      <c r="D23" s="14">
        <v>13611.22</v>
      </c>
      <c r="E23" s="3">
        <f t="shared" si="0"/>
        <v>-57.20000000000073</v>
      </c>
      <c r="F23" s="6">
        <v>0.11</v>
      </c>
      <c r="G23" s="17">
        <v>0.2</v>
      </c>
      <c r="H23" s="4">
        <f t="shared" si="1"/>
        <v>0.09000000000000001</v>
      </c>
      <c r="I23" s="6">
        <v>2.76</v>
      </c>
      <c r="J23" s="14">
        <v>1.98</v>
      </c>
      <c r="K23" s="4">
        <f t="shared" si="2"/>
        <v>-0.7799999999999998</v>
      </c>
      <c r="L23" s="6">
        <v>7293.19</v>
      </c>
      <c r="M23" s="14">
        <v>7321.07</v>
      </c>
      <c r="N23" s="3">
        <f t="shared" si="3"/>
        <v>27.88000000000011</v>
      </c>
      <c r="O23" s="4"/>
    </row>
    <row r="24" spans="1:15" ht="12.75" customHeight="1">
      <c r="A24" s="1" t="s">
        <v>33</v>
      </c>
      <c r="B24" s="1" t="s">
        <v>34</v>
      </c>
      <c r="C24" s="6">
        <v>9669.64</v>
      </c>
      <c r="D24" s="14">
        <v>9656.83</v>
      </c>
      <c r="E24" s="3">
        <f t="shared" si="0"/>
        <v>-12.80999999999949</v>
      </c>
      <c r="F24" s="4">
        <v>0</v>
      </c>
      <c r="G24" s="14">
        <v>0</v>
      </c>
      <c r="H24" s="4">
        <f t="shared" si="1"/>
        <v>0</v>
      </c>
      <c r="I24" s="6">
        <v>0.89</v>
      </c>
      <c r="J24" s="17">
        <v>0.15</v>
      </c>
      <c r="K24" s="4">
        <f t="shared" si="2"/>
        <v>-0.74</v>
      </c>
      <c r="L24" s="6">
        <v>6656.32</v>
      </c>
      <c r="M24" s="14">
        <v>6727.39</v>
      </c>
      <c r="N24" s="3">
        <f t="shared" si="3"/>
        <v>71.07000000000062</v>
      </c>
      <c r="O24" s="4"/>
    </row>
    <row r="25" spans="1:15" ht="12.75" customHeight="1">
      <c r="A25" s="1" t="s">
        <v>35</v>
      </c>
      <c r="B25" s="1" t="s">
        <v>36</v>
      </c>
      <c r="C25" s="6">
        <v>10625.57</v>
      </c>
      <c r="D25" s="14">
        <v>10499.18</v>
      </c>
      <c r="E25" s="3">
        <f t="shared" si="0"/>
        <v>-126.38999999999942</v>
      </c>
      <c r="F25" s="4">
        <v>0</v>
      </c>
      <c r="G25" s="14">
        <v>0</v>
      </c>
      <c r="H25" s="4">
        <f t="shared" si="1"/>
        <v>0</v>
      </c>
      <c r="I25" s="6">
        <v>1.43</v>
      </c>
      <c r="J25" s="14">
        <v>2</v>
      </c>
      <c r="K25" s="4">
        <f t="shared" si="2"/>
        <v>0.5700000000000001</v>
      </c>
      <c r="L25" s="6">
        <v>5509.69</v>
      </c>
      <c r="M25" s="14">
        <v>5296.29</v>
      </c>
      <c r="N25" s="3">
        <f t="shared" si="3"/>
        <v>-213.39999999999964</v>
      </c>
      <c r="O25" s="4"/>
    </row>
    <row r="26" spans="1:15" ht="12.75" customHeight="1">
      <c r="A26" s="1" t="s">
        <v>37</v>
      </c>
      <c r="B26" s="1" t="s">
        <v>38</v>
      </c>
      <c r="C26" s="6">
        <v>10811.75</v>
      </c>
      <c r="D26" s="14">
        <v>10867.91</v>
      </c>
      <c r="E26" s="3">
        <f t="shared" si="0"/>
        <v>56.159999999999854</v>
      </c>
      <c r="F26" s="6">
        <v>5.69</v>
      </c>
      <c r="G26" s="16">
        <v>5.83</v>
      </c>
      <c r="H26" s="4">
        <f t="shared" si="1"/>
        <v>0.13999999999999968</v>
      </c>
      <c r="I26" s="4">
        <v>0</v>
      </c>
      <c r="J26" s="14">
        <v>0</v>
      </c>
      <c r="K26" s="4">
        <f t="shared" si="2"/>
        <v>0</v>
      </c>
      <c r="L26" s="6">
        <v>7362.86</v>
      </c>
      <c r="M26" s="14">
        <v>7435.66</v>
      </c>
      <c r="N26" s="3">
        <f t="shared" si="3"/>
        <v>72.80000000000018</v>
      </c>
      <c r="O26" s="4"/>
    </row>
    <row r="27" spans="1:15" ht="12.75" customHeight="1">
      <c r="A27" s="1" t="s">
        <v>39</v>
      </c>
      <c r="B27" s="1" t="s">
        <v>40</v>
      </c>
      <c r="C27" s="6">
        <v>24137.18</v>
      </c>
      <c r="D27" s="20">
        <v>25002.03</v>
      </c>
      <c r="E27" s="21">
        <f t="shared" si="0"/>
        <v>864.8499999999985</v>
      </c>
      <c r="F27" s="21">
        <v>0</v>
      </c>
      <c r="G27" s="22">
        <v>0</v>
      </c>
      <c r="H27" s="21">
        <f t="shared" si="1"/>
        <v>0</v>
      </c>
      <c r="I27" s="21">
        <v>0</v>
      </c>
      <c r="J27" s="22">
        <v>0</v>
      </c>
      <c r="K27" s="21">
        <f t="shared" si="2"/>
        <v>0</v>
      </c>
      <c r="L27" s="6">
        <v>6012.39</v>
      </c>
      <c r="M27" s="14">
        <v>6015</v>
      </c>
      <c r="N27" s="3">
        <f t="shared" si="3"/>
        <v>2.6099999999996726</v>
      </c>
      <c r="O27" s="4"/>
    </row>
    <row r="28" spans="1:15" ht="12.75" customHeight="1">
      <c r="A28" s="1" t="s">
        <v>41</v>
      </c>
      <c r="B28" s="1" t="s">
        <v>42</v>
      </c>
      <c r="C28" s="6">
        <v>8556.16</v>
      </c>
      <c r="D28" s="14">
        <v>8488.33</v>
      </c>
      <c r="E28" s="3">
        <f t="shared" si="0"/>
        <v>-67.82999999999993</v>
      </c>
      <c r="F28" s="6">
        <v>1.76</v>
      </c>
      <c r="G28" s="14">
        <v>1.55</v>
      </c>
      <c r="H28" s="4">
        <f t="shared" si="1"/>
        <v>-0.20999999999999996</v>
      </c>
      <c r="I28" s="6">
        <v>0.32</v>
      </c>
      <c r="J28" s="14">
        <v>0.18</v>
      </c>
      <c r="K28" s="4">
        <f t="shared" si="2"/>
        <v>-0.14</v>
      </c>
      <c r="L28" s="6">
        <v>4167.56</v>
      </c>
      <c r="M28" s="16">
        <v>4195.07</v>
      </c>
      <c r="N28" s="3">
        <f t="shared" si="3"/>
        <v>27.50999999999931</v>
      </c>
      <c r="O28" s="4"/>
    </row>
    <row r="29" spans="1:15" ht="12.75" customHeight="1">
      <c r="A29" s="1" t="s">
        <v>43</v>
      </c>
      <c r="B29" s="1" t="s">
        <v>44</v>
      </c>
      <c r="C29" s="6">
        <v>11177.54</v>
      </c>
      <c r="D29" s="14">
        <v>11202.97</v>
      </c>
      <c r="E29" s="3">
        <f t="shared" si="0"/>
        <v>25.429999999998472</v>
      </c>
      <c r="F29" s="6">
        <v>0.04</v>
      </c>
      <c r="G29" s="16">
        <v>0.19</v>
      </c>
      <c r="H29" s="4">
        <f t="shared" si="1"/>
        <v>0.15</v>
      </c>
      <c r="I29" s="6">
        <v>2.78</v>
      </c>
      <c r="J29" s="14">
        <v>1.83</v>
      </c>
      <c r="K29" s="4">
        <f t="shared" si="2"/>
        <v>-0.9499999999999997</v>
      </c>
      <c r="L29" s="6">
        <v>6685.53</v>
      </c>
      <c r="M29" s="14">
        <v>6760.29</v>
      </c>
      <c r="N29" s="3">
        <f t="shared" si="3"/>
        <v>74.76000000000022</v>
      </c>
      <c r="O29" s="4"/>
    </row>
    <row r="30" spans="1:15" ht="12.75" customHeight="1">
      <c r="A30" s="1" t="s">
        <v>45</v>
      </c>
      <c r="B30" s="1" t="s">
        <v>46</v>
      </c>
      <c r="C30" s="6">
        <v>12689.46</v>
      </c>
      <c r="D30" s="14">
        <v>12549.97</v>
      </c>
      <c r="E30" s="3">
        <f t="shared" si="0"/>
        <v>-139.48999999999978</v>
      </c>
      <c r="F30" s="4">
        <v>0</v>
      </c>
      <c r="G30" s="14">
        <v>0.02</v>
      </c>
      <c r="H30" s="4">
        <f t="shared" si="1"/>
        <v>0.02</v>
      </c>
      <c r="I30" s="6">
        <v>1.53</v>
      </c>
      <c r="J30" s="14">
        <v>1.28</v>
      </c>
      <c r="K30" s="4">
        <f t="shared" si="2"/>
        <v>-0.25</v>
      </c>
      <c r="L30" s="6">
        <v>7087.22</v>
      </c>
      <c r="M30" s="14">
        <v>7242.8</v>
      </c>
      <c r="N30" s="3">
        <f t="shared" si="3"/>
        <v>155.57999999999993</v>
      </c>
      <c r="O30" s="4"/>
    </row>
    <row r="31" spans="1:15" ht="12.75" customHeight="1">
      <c r="A31" s="1" t="s">
        <v>47</v>
      </c>
      <c r="B31" s="1" t="s">
        <v>48</v>
      </c>
      <c r="C31" s="6">
        <v>7334.44</v>
      </c>
      <c r="D31" s="14">
        <v>7349.77</v>
      </c>
      <c r="E31" s="3">
        <f t="shared" si="0"/>
        <v>15.330000000000837</v>
      </c>
      <c r="F31" s="4">
        <v>0</v>
      </c>
      <c r="G31" s="14">
        <v>0</v>
      </c>
      <c r="H31" s="4">
        <f t="shared" si="1"/>
        <v>0</v>
      </c>
      <c r="I31" s="4">
        <v>0</v>
      </c>
      <c r="J31" s="14">
        <v>0</v>
      </c>
      <c r="K31" s="4">
        <f t="shared" si="2"/>
        <v>0</v>
      </c>
      <c r="L31" s="6">
        <v>4058.42</v>
      </c>
      <c r="M31" s="14">
        <v>3961.07</v>
      </c>
      <c r="N31" s="3">
        <f t="shared" si="3"/>
        <v>-97.34999999999991</v>
      </c>
      <c r="O31" s="4"/>
    </row>
    <row r="32" spans="1:15" ht="12.75" customHeight="1">
      <c r="A32" s="1" t="s">
        <v>49</v>
      </c>
      <c r="B32" s="1" t="s">
        <v>50</v>
      </c>
      <c r="C32" s="4">
        <v>11430.9</v>
      </c>
      <c r="D32" s="14">
        <v>11352.4</v>
      </c>
      <c r="E32" s="3">
        <f t="shared" si="0"/>
        <v>-78.5</v>
      </c>
      <c r="F32" s="4">
        <v>0</v>
      </c>
      <c r="G32" s="14">
        <v>0.02</v>
      </c>
      <c r="H32" s="4">
        <f t="shared" si="1"/>
        <v>0.02</v>
      </c>
      <c r="I32" s="6">
        <v>5.02</v>
      </c>
      <c r="J32" s="19">
        <v>3.24</v>
      </c>
      <c r="K32" s="4">
        <f t="shared" si="2"/>
        <v>-1.7799999999999994</v>
      </c>
      <c r="L32" s="6">
        <v>6161.95</v>
      </c>
      <c r="M32" s="14">
        <v>6129.76</v>
      </c>
      <c r="N32" s="3">
        <f t="shared" si="3"/>
        <v>-32.1899999999996</v>
      </c>
      <c r="O32" s="4"/>
    </row>
    <row r="33" spans="1:15" ht="12.75" customHeight="1">
      <c r="A33" s="1" t="s">
        <v>51</v>
      </c>
      <c r="B33" s="1" t="s">
        <v>52</v>
      </c>
      <c r="C33" s="6">
        <v>11194.06</v>
      </c>
      <c r="D33" s="14">
        <v>11218.69</v>
      </c>
      <c r="E33" s="3">
        <f t="shared" si="0"/>
        <v>24.63000000000102</v>
      </c>
      <c r="F33" s="4">
        <v>0</v>
      </c>
      <c r="G33" s="14">
        <v>0</v>
      </c>
      <c r="H33" s="4">
        <f t="shared" si="1"/>
        <v>0</v>
      </c>
      <c r="I33" s="6">
        <v>59.96</v>
      </c>
      <c r="J33" s="14">
        <v>55.41</v>
      </c>
      <c r="K33" s="4">
        <f t="shared" si="2"/>
        <v>-4.550000000000004</v>
      </c>
      <c r="L33" s="6">
        <v>5170.65</v>
      </c>
      <c r="M33" s="14">
        <v>5380.5</v>
      </c>
      <c r="N33" s="3">
        <f t="shared" si="3"/>
        <v>209.85000000000036</v>
      </c>
      <c r="O33" s="4"/>
    </row>
    <row r="34" spans="1:15" ht="12.75" customHeight="1">
      <c r="A34" s="1" t="s">
        <v>53</v>
      </c>
      <c r="B34" s="1" t="s">
        <v>54</v>
      </c>
      <c r="C34" s="4">
        <v>3255</v>
      </c>
      <c r="D34" s="18">
        <v>3256.61</v>
      </c>
      <c r="E34" s="21">
        <f t="shared" si="0"/>
        <v>1.6100000000001273</v>
      </c>
      <c r="F34" s="23">
        <v>0.49</v>
      </c>
      <c r="G34" s="18">
        <v>0.49</v>
      </c>
      <c r="H34" s="24">
        <f t="shared" si="1"/>
        <v>0</v>
      </c>
      <c r="I34" s="23">
        <v>15.77</v>
      </c>
      <c r="J34" s="18">
        <v>11.47</v>
      </c>
      <c r="K34" s="24">
        <f t="shared" si="2"/>
        <v>-4.299999999999999</v>
      </c>
      <c r="L34" s="6">
        <v>74.31</v>
      </c>
      <c r="M34" s="13">
        <v>82.01</v>
      </c>
      <c r="N34" s="3">
        <f t="shared" si="3"/>
        <v>7.700000000000003</v>
      </c>
      <c r="O34" s="3"/>
    </row>
    <row r="35" spans="1:15" ht="12.75" customHeight="1">
      <c r="A35" s="7"/>
      <c r="B35" s="5" t="s">
        <v>62</v>
      </c>
      <c r="C35" s="10">
        <f aca="true" t="shared" si="4" ref="C35:N35">SUM(C8:C34)</f>
        <v>319839</v>
      </c>
      <c r="D35" s="25">
        <f t="shared" si="4"/>
        <v>319823.17</v>
      </c>
      <c r="E35" s="26">
        <f t="shared" si="4"/>
        <v>-15.829999999999472</v>
      </c>
      <c r="F35" s="25">
        <f t="shared" si="4"/>
        <v>27.11</v>
      </c>
      <c r="G35" s="25">
        <f t="shared" si="4"/>
        <v>12.85</v>
      </c>
      <c r="H35" s="26">
        <f t="shared" si="4"/>
        <v>-14.26</v>
      </c>
      <c r="I35" s="25">
        <f t="shared" si="4"/>
        <v>212.23000000000002</v>
      </c>
      <c r="J35" s="25">
        <f t="shared" si="4"/>
        <v>199.47000000000003</v>
      </c>
      <c r="K35" s="26">
        <f t="shared" si="4"/>
        <v>-12.760000000000003</v>
      </c>
      <c r="L35" s="10">
        <f t="shared" si="4"/>
        <v>150635.22</v>
      </c>
      <c r="M35" s="10">
        <f t="shared" si="4"/>
        <v>152243.40000000002</v>
      </c>
      <c r="N35" s="27">
        <f t="shared" si="4"/>
        <v>1608.18</v>
      </c>
      <c r="O35" s="3"/>
    </row>
    <row r="36" spans="3:15" ht="12.75" customHeight="1">
      <c r="C36" s="4"/>
      <c r="E36" s="3"/>
      <c r="G36" s="4"/>
      <c r="H36" s="4"/>
      <c r="I36" s="3"/>
      <c r="J36" s="4"/>
      <c r="K36" s="4"/>
      <c r="M36" s="4"/>
      <c r="N36" s="3"/>
      <c r="O36" s="4"/>
    </row>
    <row r="37" spans="3:15" ht="12.75" customHeight="1">
      <c r="C37" s="4"/>
      <c r="E37" s="3"/>
      <c r="G37" s="4"/>
      <c r="H37" s="4"/>
      <c r="I37" s="3"/>
      <c r="J37" s="4"/>
      <c r="K37" s="4"/>
      <c r="L37" s="4"/>
      <c r="M37" s="4"/>
      <c r="N37" s="3"/>
      <c r="O37" s="4"/>
    </row>
    <row r="38" spans="4:14" ht="12.75" customHeight="1">
      <c r="D38" s="4"/>
      <c r="E38" s="3"/>
      <c r="F38" s="4"/>
      <c r="G38" s="4"/>
      <c r="H38" s="3"/>
      <c r="K38" s="4"/>
      <c r="N38" s="3"/>
    </row>
    <row r="39" spans="4:14" ht="12.75" customHeight="1">
      <c r="D39" s="4"/>
      <c r="E39" s="3"/>
      <c r="G39" s="4"/>
      <c r="K39" s="4"/>
      <c r="N39" s="3"/>
    </row>
    <row r="40" spans="5:14" ht="12.75" customHeight="1">
      <c r="E40" s="4"/>
      <c r="K40" s="4"/>
      <c r="N40" s="3"/>
    </row>
    <row r="41" spans="5:14" ht="12.75" customHeight="1">
      <c r="E41" s="4"/>
      <c r="K41" s="4"/>
      <c r="N41" s="3"/>
    </row>
    <row r="42" ht="12.75" customHeight="1">
      <c r="K42" s="4"/>
    </row>
    <row r="43" ht="12.75" customHeight="1">
      <c r="K43" s="4"/>
    </row>
    <row r="44" ht="12.75" customHeight="1">
      <c r="K44" s="4"/>
    </row>
  </sheetData>
  <mergeCells count="19">
    <mergeCell ref="N6:N7"/>
    <mergeCell ref="I6:I7"/>
    <mergeCell ref="K6:K7"/>
    <mergeCell ref="L6:L7"/>
    <mergeCell ref="F6:F7"/>
    <mergeCell ref="H6:H7"/>
    <mergeCell ref="A1:L1"/>
    <mergeCell ref="A2:N2"/>
    <mergeCell ref="A3:N3"/>
    <mergeCell ref="A4:A7"/>
    <mergeCell ref="B4:B7"/>
    <mergeCell ref="C4:K4"/>
    <mergeCell ref="C6:C7"/>
    <mergeCell ref="E6:E7"/>
    <mergeCell ref="C5:E5"/>
    <mergeCell ref="F5:H5"/>
    <mergeCell ref="L4:N4"/>
    <mergeCell ref="L5:N5"/>
    <mergeCell ref="I5:K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2007-10-09T12:27:49Z</cp:lastPrinted>
  <dcterms:created xsi:type="dcterms:W3CDTF">1999-05-28T06:54:47Z</dcterms:created>
  <dcterms:modified xsi:type="dcterms:W3CDTF">2007-10-10T13:24:11Z</dcterms:modified>
  <cp:category/>
  <cp:version/>
  <cp:contentType/>
  <cp:contentStatus/>
</cp:coreProperties>
</file>