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720" windowHeight="69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'Лист1'!$A$1:$AI$68</definedName>
  </definedNames>
  <calcPr fullCalcOnLoad="1"/>
</workbook>
</file>

<file path=xl/sharedStrings.xml><?xml version="1.0" encoding="utf-8"?>
<sst xmlns="http://schemas.openxmlformats.org/spreadsheetml/2006/main" count="95" uniqueCount="90">
  <si>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</si>
  <si>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</si>
  <si>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</si>
  <si>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</si>
  <si>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</si>
  <si>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</si>
  <si>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</si>
  <si>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</si>
  <si>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</si>
  <si>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</si>
  <si>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</si>
  <si>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</si>
  <si>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</si>
  <si>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</si>
  <si>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</si>
  <si>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</si>
  <si>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</si>
  <si>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</si>
  <si>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</si>
  <si>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</si>
  <si>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</si>
  <si>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</si>
  <si>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</si>
  <si>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</si>
  <si>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</si>
  <si>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</si>
  <si>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</si>
  <si>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</si>
  <si>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</si>
  <si>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</si>
  <si>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</si>
  <si>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</si>
  <si>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</si>
  <si>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</si>
  <si>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</si>
  <si>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</si>
  <si>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</si>
  <si>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</si>
  <si>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</si>
  <si>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</si>
  <si>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</si>
  <si>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</si>
  <si>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</si>
  <si>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</si>
  <si>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</si>
  <si>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</si>
  <si>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</si>
  <si>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</si>
  <si>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</si>
  <si>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</si>
  <si>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</si>
  <si>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</si>
  <si>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</si>
  <si>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</si>
  <si>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Р А З О М </t>
  </si>
  <si>
    <t>ДІБ України</t>
  </si>
  <si>
    <t>ДБЮ України</t>
  </si>
  <si>
    <t>ОДНБ ім.Горького</t>
  </si>
  <si>
    <t>ХДНБ ім.Короленка</t>
  </si>
  <si>
    <t>НБУВ, бібл.прац.</t>
  </si>
  <si>
    <t>Таблиця 1-А</t>
  </si>
  <si>
    <t>Б-ки НАН України</t>
  </si>
  <si>
    <t>Медичні б-ки всіх типів</t>
  </si>
  <si>
    <t>Б-ки УТОС</t>
  </si>
  <si>
    <t>Р А З О М</t>
  </si>
  <si>
    <t>ДНТБ України</t>
  </si>
  <si>
    <t>Обласні</t>
  </si>
  <si>
    <t>НБ КНУ ім. Т.Шевченка</t>
  </si>
  <si>
    <t xml:space="preserve">ДНСГБ УААН </t>
  </si>
  <si>
    <t>у сільській місцевості</t>
  </si>
  <si>
    <t>Б-ки вищ. навч. заклад.</t>
  </si>
  <si>
    <t xml:space="preserve"> усього</t>
  </si>
  <si>
    <t>Усього</t>
  </si>
  <si>
    <t>ДНПБ України</t>
  </si>
  <si>
    <t>ЦБ для сліпих ім. М.Островського</t>
  </si>
  <si>
    <t>МБІЦ МАУП</t>
  </si>
  <si>
    <t>Б-ки  УААН</t>
  </si>
  <si>
    <t>Бібліотечні працівники України</t>
  </si>
  <si>
    <t>№№ п/п</t>
  </si>
  <si>
    <t xml:space="preserve"> у т. ч. науковці</t>
  </si>
  <si>
    <t xml:space="preserve">Найменування  областей </t>
  </si>
  <si>
    <t xml:space="preserve">Загальна  кількість  бібліотечних  працівників </t>
  </si>
  <si>
    <t>НБД України</t>
  </si>
  <si>
    <t>2005 *</t>
  </si>
  <si>
    <t>ННМБ</t>
  </si>
  <si>
    <t>* У збірнику 2006 р. була допущена помилка у даних бібліотечних працівників за 2005 р. у розрізі областей</t>
  </si>
  <si>
    <t>д/з "НПБ України"</t>
  </si>
  <si>
    <t>вірні данні 80-а-рик</t>
  </si>
  <si>
    <t>Освітян. б-ки всіх рівнів **</t>
  </si>
  <si>
    <t xml:space="preserve">** У збірнику 2006 р. була допущена помилка у даних бібліотечних працівників освітянських бібліотек усіх рівнів за 2005 р.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</si>
</sst>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/>
    </xf>
    <xf numFmtId="0" fontId="7" fillId="3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right"/>
    </xf>
    <xf numFmtId="0" fontId="8" fillId="3" borderId="7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2" fillId="4" borderId="0" xfId="0" applyFont="1" applyFill="1" applyAlignment="1">
      <alignment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view="pageBreakPreview" zoomScaleNormal="75" zoomScaleSheetLayoutView="100" workbookViewId="0" topLeftCell="A25">
      <selection activeCell="K49" sqref="K49"/>
    </sheetView>
  </sheetViews>
  <sheetFormatPr defaultColWidth="9.59765625" defaultRowHeight="8.25"/>
  <cols>
    <col min="1" max="1" width="8.796875" style="15" customWidth="1"/>
    <col min="2" max="2" width="10" style="15" hidden="1" customWidth="1"/>
    <col min="3" max="3" width="7.3984375" style="15" customWidth="1"/>
    <col min="4" max="4" width="41" style="15" customWidth="1"/>
    <col min="5" max="7" width="15.796875" style="15" customWidth="1"/>
    <col min="8" max="8" width="15.3984375" style="15" customWidth="1"/>
    <col min="9" max="9" width="15.796875" style="15" hidden="1" customWidth="1"/>
    <col min="10" max="10" width="10.19921875" style="15" customWidth="1"/>
    <col min="11" max="12" width="10" style="15" customWidth="1"/>
    <col min="13" max="13" width="17.3984375" style="15" customWidth="1"/>
    <col min="14" max="14" width="0.3984375" style="15" customWidth="1"/>
    <col min="15" max="15" width="20.3984375" style="15" customWidth="1"/>
    <col min="16" max="16" width="10" style="15" customWidth="1"/>
    <col min="17" max="18" width="9.796875" style="15" customWidth="1"/>
    <col min="19" max="20" width="10" style="15" customWidth="1"/>
    <col min="21" max="21" width="9.796875" style="15" customWidth="1"/>
    <col min="22" max="22" width="23.19921875" style="15" customWidth="1"/>
    <col min="23" max="23" width="7.796875" style="15" hidden="1" customWidth="1"/>
    <col min="24" max="24" width="14.19921875" style="15" customWidth="1"/>
    <col min="25" max="27" width="4.796875" style="15" hidden="1" customWidth="1"/>
    <col min="28" max="29" width="5.796875" style="15" hidden="1" customWidth="1"/>
    <col min="30" max="30" width="7.796875" style="15" customWidth="1"/>
    <col min="31" max="31" width="35.19921875" style="15" customWidth="1"/>
    <col min="32" max="32" width="13" style="15" customWidth="1"/>
    <col min="33" max="33" width="14.796875" style="15" customWidth="1"/>
    <col min="34" max="34" width="14.3984375" style="15" customWidth="1"/>
    <col min="35" max="35" width="14" style="15" customWidth="1"/>
    <col min="36" max="36" width="10" style="15" customWidth="1"/>
    <col min="37" max="37" width="5.796875" style="15" customWidth="1"/>
    <col min="38" max="41" width="9.19921875" style="15" hidden="1" customWidth="1"/>
    <col min="42" max="16384" width="10" style="15" customWidth="1"/>
  </cols>
  <sheetData>
    <row r="1" spans="1:11" ht="11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42" ht="12.7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N2" s="16"/>
      <c r="Q2" s="1"/>
      <c r="R2" s="1"/>
      <c r="S2" s="13"/>
      <c r="T2" s="1"/>
      <c r="U2" s="1"/>
      <c r="V2" s="1"/>
      <c r="X2" s="1"/>
      <c r="Y2" s="1"/>
      <c r="Z2" s="1"/>
      <c r="AA2" s="1"/>
      <c r="AB2" s="1"/>
      <c r="AC2" s="1"/>
      <c r="AD2" s="13"/>
      <c r="AE2" s="13"/>
      <c r="AF2" s="13"/>
      <c r="AG2" s="13"/>
      <c r="AH2" s="13"/>
      <c r="AI2" s="13"/>
      <c r="AJ2" s="1"/>
      <c r="AK2" s="1"/>
      <c r="AL2" s="1"/>
      <c r="AM2" s="1"/>
      <c r="AN2" s="13"/>
      <c r="AO2" s="1"/>
      <c r="AP2" s="1"/>
    </row>
    <row r="3" spans="1:42" ht="11.25">
      <c r="A3" s="80" t="s">
        <v>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13"/>
      <c r="O3" s="1"/>
      <c r="Q3" s="1"/>
      <c r="R3" s="1"/>
      <c r="S3" s="13"/>
      <c r="T3" s="1"/>
      <c r="U3" s="1"/>
      <c r="V3" s="1"/>
      <c r="X3" s="1"/>
      <c r="Y3" s="1"/>
      <c r="Z3" s="1"/>
      <c r="AA3" s="1"/>
      <c r="AB3" s="1"/>
      <c r="AC3" s="1"/>
      <c r="AD3" s="13"/>
      <c r="AE3" s="13"/>
      <c r="AF3" s="13"/>
      <c r="AG3" s="13"/>
      <c r="AH3" s="13"/>
      <c r="AI3" s="13"/>
      <c r="AJ3" s="13"/>
      <c r="AK3" s="1"/>
      <c r="AL3" s="1"/>
      <c r="AM3" s="1"/>
      <c r="AN3" s="13"/>
      <c r="AO3" s="1"/>
      <c r="AP3" s="1"/>
    </row>
    <row r="4" spans="1:42" ht="10.5" customHeight="1">
      <c r="A4" s="1"/>
      <c r="B4" s="1"/>
      <c r="C4" s="81" t="s">
        <v>78</v>
      </c>
      <c r="D4" s="84" t="s">
        <v>80</v>
      </c>
      <c r="E4" s="87" t="s">
        <v>81</v>
      </c>
      <c r="F4" s="88"/>
      <c r="G4" s="88"/>
      <c r="H4" s="89"/>
      <c r="I4" s="1"/>
      <c r="J4" s="8"/>
      <c r="K4" s="1"/>
      <c r="L4" s="1"/>
      <c r="M4" s="1"/>
      <c r="N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0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0.5" customHeight="1">
      <c r="A5" s="1"/>
      <c r="B5" s="1"/>
      <c r="C5" s="82"/>
      <c r="D5" s="85"/>
      <c r="E5" s="90"/>
      <c r="F5" s="91"/>
      <c r="G5" s="91"/>
      <c r="H5" s="92"/>
      <c r="I5" s="12"/>
      <c r="J5" s="1"/>
      <c r="K5" s="1"/>
      <c r="L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0"/>
      <c r="AF5" s="1"/>
      <c r="AG5" s="11"/>
      <c r="AH5" s="1"/>
      <c r="AI5" s="12"/>
      <c r="AJ5" s="1"/>
      <c r="AK5" s="1"/>
      <c r="AL5" s="1"/>
      <c r="AM5" s="1"/>
      <c r="AN5" s="1"/>
      <c r="AO5" s="1"/>
      <c r="AP5" s="1"/>
    </row>
    <row r="6" spans="1:42" ht="10.5" customHeight="1">
      <c r="A6" s="1"/>
      <c r="B6" s="1"/>
      <c r="C6" s="82"/>
      <c r="D6" s="85"/>
      <c r="E6" s="76" t="s">
        <v>71</v>
      </c>
      <c r="F6" s="77"/>
      <c r="G6" s="76" t="s">
        <v>69</v>
      </c>
      <c r="H6" s="77"/>
      <c r="I6" s="10"/>
      <c r="J6" s="1"/>
      <c r="K6" s="1"/>
      <c r="L6" s="1"/>
      <c r="M6" s="50">
        <v>2005</v>
      </c>
      <c r="N6" s="50"/>
      <c r="O6" s="50" t="s">
        <v>87</v>
      </c>
      <c r="P6" s="5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95"/>
      <c r="AG6" s="95"/>
      <c r="AH6" s="95"/>
      <c r="AI6" s="95"/>
      <c r="AJ6" s="1"/>
      <c r="AK6" s="1"/>
      <c r="AL6" s="1"/>
      <c r="AM6" s="1"/>
      <c r="AN6" s="1"/>
      <c r="AO6" s="1"/>
      <c r="AP6" s="1"/>
    </row>
    <row r="7" spans="1:42" ht="10.5" customHeight="1">
      <c r="A7" s="1"/>
      <c r="B7" s="1"/>
      <c r="C7" s="83"/>
      <c r="D7" s="86"/>
      <c r="E7" s="14" t="s">
        <v>83</v>
      </c>
      <c r="F7" s="14">
        <v>2006</v>
      </c>
      <c r="G7" s="14" t="s">
        <v>83</v>
      </c>
      <c r="H7" s="14">
        <v>2006</v>
      </c>
      <c r="I7" s="10"/>
      <c r="J7" s="10"/>
      <c r="K7" s="1"/>
      <c r="L7" s="1"/>
      <c r="M7" s="93" t="s">
        <v>71</v>
      </c>
      <c r="N7" s="94"/>
      <c r="O7" s="93" t="s">
        <v>69</v>
      </c>
      <c r="P7" s="94"/>
      <c r="Q7" s="10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  <c r="AC7" s="1"/>
      <c r="AD7" s="1"/>
      <c r="AE7" s="1"/>
      <c r="AF7" s="10"/>
      <c r="AG7" s="10"/>
      <c r="AH7" s="10"/>
      <c r="AI7" s="10"/>
      <c r="AJ7" s="10"/>
      <c r="AK7" s="1"/>
      <c r="AL7" s="1"/>
      <c r="AM7" s="1"/>
      <c r="AN7" s="1"/>
      <c r="AO7" s="1"/>
      <c r="AP7" s="1"/>
    </row>
    <row r="8" spans="1:42" ht="10.5" customHeight="1">
      <c r="A8" s="1"/>
      <c r="B8" s="1"/>
      <c r="C8" s="9" t="s">
        <v>0</v>
      </c>
      <c r="D8" s="1" t="s">
        <v>1</v>
      </c>
      <c r="E8" s="56">
        <v>1450</v>
      </c>
      <c r="F8" s="55">
        <v>1456</v>
      </c>
      <c r="G8" s="56">
        <v>917</v>
      </c>
      <c r="H8" s="55">
        <v>913</v>
      </c>
      <c r="J8" s="4"/>
      <c r="K8" s="1"/>
      <c r="L8" s="1"/>
      <c r="M8" s="40">
        <v>1450</v>
      </c>
      <c r="O8" s="45">
        <v>917</v>
      </c>
      <c r="Q8" s="17"/>
      <c r="S8" s="18"/>
      <c r="U8" s="17"/>
      <c r="W8" s="1"/>
      <c r="X8" s="1"/>
      <c r="Y8" s="1"/>
      <c r="Z8" s="1"/>
      <c r="AA8" s="1"/>
      <c r="AB8" s="1"/>
      <c r="AC8" s="1"/>
      <c r="AD8" s="1"/>
      <c r="AE8" s="1"/>
      <c r="AF8" s="5"/>
      <c r="AG8" s="1"/>
      <c r="AH8" s="5"/>
      <c r="AI8" s="1"/>
      <c r="AJ8" s="4"/>
      <c r="AK8" s="1"/>
      <c r="AL8" s="1"/>
      <c r="AM8" s="1"/>
      <c r="AN8" s="1"/>
      <c r="AO8" s="1"/>
      <c r="AP8" s="1"/>
    </row>
    <row r="9" spans="2:42" ht="10.5" customHeight="1">
      <c r="B9" s="1"/>
      <c r="C9" s="6" t="s">
        <v>2</v>
      </c>
      <c r="D9" s="1" t="s">
        <v>3</v>
      </c>
      <c r="E9" s="56">
        <v>845</v>
      </c>
      <c r="F9" s="55">
        <v>851</v>
      </c>
      <c r="G9" s="56">
        <v>497</v>
      </c>
      <c r="H9" s="55">
        <v>499</v>
      </c>
      <c r="J9" s="4"/>
      <c r="K9" s="1"/>
      <c r="L9" s="1"/>
      <c r="M9" s="40">
        <v>845</v>
      </c>
      <c r="O9" s="45">
        <v>497</v>
      </c>
      <c r="Q9" s="17"/>
      <c r="S9" s="18"/>
      <c r="U9" s="17"/>
      <c r="W9" s="1"/>
      <c r="X9" s="1"/>
      <c r="Y9" s="1"/>
      <c r="Z9" s="1"/>
      <c r="AA9" s="1"/>
      <c r="AB9" s="1"/>
      <c r="AC9" s="1"/>
      <c r="AD9" s="1"/>
      <c r="AE9" s="1"/>
      <c r="AF9" s="5"/>
      <c r="AG9" s="1"/>
      <c r="AH9" s="5"/>
      <c r="AI9" s="1"/>
      <c r="AJ9" s="4"/>
      <c r="AK9" s="1"/>
      <c r="AL9" s="1"/>
      <c r="AM9" s="1"/>
      <c r="AN9" s="1"/>
      <c r="AO9" s="1"/>
      <c r="AP9" s="1"/>
    </row>
    <row r="10" spans="2:42" ht="10.5" customHeight="1">
      <c r="B10" s="1"/>
      <c r="C10" s="6" t="s">
        <v>4</v>
      </c>
      <c r="D10" s="1" t="s">
        <v>5</v>
      </c>
      <c r="E10" s="56">
        <v>1607</v>
      </c>
      <c r="F10" s="55">
        <v>1582</v>
      </c>
      <c r="G10" s="56">
        <v>494</v>
      </c>
      <c r="H10" s="55">
        <v>491</v>
      </c>
      <c r="J10" s="4"/>
      <c r="K10" s="1"/>
      <c r="L10" s="1"/>
      <c r="M10" s="40">
        <v>1607</v>
      </c>
      <c r="O10" s="45">
        <v>494</v>
      </c>
      <c r="Q10" s="17"/>
      <c r="S10" s="18"/>
      <c r="U10" s="17"/>
      <c r="W10" s="1"/>
      <c r="X10" s="1"/>
      <c r="Y10" s="1"/>
      <c r="Z10" s="1"/>
      <c r="AA10" s="1"/>
      <c r="AB10" s="1"/>
      <c r="AC10" s="1"/>
      <c r="AD10" s="1"/>
      <c r="AE10" s="1"/>
      <c r="AF10" s="5"/>
      <c r="AG10" s="1"/>
      <c r="AH10" s="5"/>
      <c r="AI10" s="1"/>
      <c r="AJ10" s="4"/>
      <c r="AK10" s="1"/>
      <c r="AL10" s="1"/>
      <c r="AM10" s="1"/>
      <c r="AN10" s="1"/>
      <c r="AO10" s="1"/>
      <c r="AP10" s="1"/>
    </row>
    <row r="11" spans="2:42" ht="10.5" customHeight="1">
      <c r="B11" s="1"/>
      <c r="C11" s="6" t="s">
        <v>6</v>
      </c>
      <c r="D11" s="1" t="s">
        <v>7</v>
      </c>
      <c r="E11" s="56">
        <v>2010</v>
      </c>
      <c r="F11" s="55">
        <v>1984</v>
      </c>
      <c r="G11" s="56">
        <v>399</v>
      </c>
      <c r="H11" s="55">
        <v>394</v>
      </c>
      <c r="J11" s="4"/>
      <c r="K11" s="1"/>
      <c r="L11" s="1"/>
      <c r="M11" s="40">
        <v>2010</v>
      </c>
      <c r="O11" s="45">
        <v>399</v>
      </c>
      <c r="Q11" s="17"/>
      <c r="S11" s="18"/>
      <c r="U11" s="17"/>
      <c r="W11" s="1"/>
      <c r="X11" s="1"/>
      <c r="Y11" s="1"/>
      <c r="Z11" s="1"/>
      <c r="AA11" s="1"/>
      <c r="AB11" s="1"/>
      <c r="AC11" s="1"/>
      <c r="AD11" s="1"/>
      <c r="AE11" s="1"/>
      <c r="AF11" s="5"/>
      <c r="AG11" s="1"/>
      <c r="AH11" s="5"/>
      <c r="AI11" s="1"/>
      <c r="AJ11" s="4"/>
      <c r="AK11" s="1"/>
      <c r="AL11" s="1"/>
      <c r="AM11" s="1"/>
      <c r="AN11" s="1"/>
      <c r="AO11" s="1"/>
      <c r="AP11" s="1"/>
    </row>
    <row r="12" spans="2:42" ht="10.5" customHeight="1">
      <c r="B12" s="1"/>
      <c r="C12" s="6" t="s">
        <v>8</v>
      </c>
      <c r="D12" s="1" t="s">
        <v>9</v>
      </c>
      <c r="E12" s="56">
        <v>1298</v>
      </c>
      <c r="F12" s="55">
        <v>1289</v>
      </c>
      <c r="G12" s="56">
        <v>813</v>
      </c>
      <c r="H12" s="55">
        <v>795</v>
      </c>
      <c r="J12" s="4"/>
      <c r="K12" s="1"/>
      <c r="L12" s="1"/>
      <c r="M12" s="40">
        <v>1298</v>
      </c>
      <c r="O12" s="45">
        <v>813</v>
      </c>
      <c r="Q12" s="17"/>
      <c r="S12" s="18"/>
      <c r="U12" s="17"/>
      <c r="W12" s="1"/>
      <c r="X12" s="1"/>
      <c r="Y12" s="1"/>
      <c r="Z12" s="1"/>
      <c r="AA12" s="1"/>
      <c r="AB12" s="1"/>
      <c r="AC12" s="1"/>
      <c r="AD12" s="1"/>
      <c r="AE12" s="1"/>
      <c r="AF12" s="5"/>
      <c r="AG12" s="1"/>
      <c r="AH12" s="5"/>
      <c r="AI12" s="1"/>
      <c r="AJ12" s="4"/>
      <c r="AK12" s="1"/>
      <c r="AL12" s="1"/>
      <c r="AM12" s="1"/>
      <c r="AN12" s="1"/>
      <c r="AO12" s="1"/>
      <c r="AP12" s="1"/>
    </row>
    <row r="13" spans="2:42" ht="10.5" customHeight="1">
      <c r="B13" s="1"/>
      <c r="C13" s="6" t="s">
        <v>10</v>
      </c>
      <c r="D13" s="1" t="s">
        <v>11</v>
      </c>
      <c r="E13" s="56">
        <v>796</v>
      </c>
      <c r="F13" s="55">
        <v>771</v>
      </c>
      <c r="G13" s="56">
        <v>508</v>
      </c>
      <c r="H13" s="55">
        <v>486</v>
      </c>
      <c r="J13" s="4"/>
      <c r="K13" s="1"/>
      <c r="L13" s="1"/>
      <c r="M13" s="40">
        <v>796</v>
      </c>
      <c r="O13" s="45">
        <v>508</v>
      </c>
      <c r="Q13" s="17"/>
      <c r="S13" s="18"/>
      <c r="U13" s="17"/>
      <c r="W13" s="1"/>
      <c r="X13" s="1"/>
      <c r="Y13" s="1"/>
      <c r="Z13" s="1"/>
      <c r="AA13" s="1"/>
      <c r="AB13" s="1"/>
      <c r="AC13" s="1"/>
      <c r="AD13" s="1"/>
      <c r="AE13" s="1"/>
      <c r="AF13" s="5"/>
      <c r="AG13" s="1"/>
      <c r="AH13" s="5"/>
      <c r="AI13" s="1"/>
      <c r="AJ13" s="4"/>
      <c r="AK13" s="1"/>
      <c r="AL13" s="1"/>
      <c r="AM13" s="1"/>
      <c r="AN13" s="1"/>
      <c r="AO13" s="1"/>
      <c r="AP13" s="1"/>
    </row>
    <row r="14" spans="2:42" ht="10.5" customHeight="1">
      <c r="B14" s="1"/>
      <c r="C14" s="6" t="s">
        <v>12</v>
      </c>
      <c r="D14" s="1" t="s">
        <v>13</v>
      </c>
      <c r="E14" s="56">
        <v>1026</v>
      </c>
      <c r="F14" s="55">
        <v>1028</v>
      </c>
      <c r="G14" s="56">
        <v>433</v>
      </c>
      <c r="H14" s="55">
        <v>429</v>
      </c>
      <c r="J14" s="4"/>
      <c r="K14" s="1"/>
      <c r="L14" s="1"/>
      <c r="M14" s="40">
        <v>1026</v>
      </c>
      <c r="O14" s="45">
        <v>433</v>
      </c>
      <c r="Q14" s="17"/>
      <c r="S14" s="18"/>
      <c r="U14" s="17"/>
      <c r="W14" s="1"/>
      <c r="X14" s="1"/>
      <c r="Y14" s="1"/>
      <c r="Z14" s="1"/>
      <c r="AA14" s="1"/>
      <c r="AB14" s="1"/>
      <c r="AC14" s="1"/>
      <c r="AD14" s="1"/>
      <c r="AE14" s="1"/>
      <c r="AF14" s="5"/>
      <c r="AG14" s="1"/>
      <c r="AH14" s="5"/>
      <c r="AI14" s="1"/>
      <c r="AJ14" s="4"/>
      <c r="AK14" s="1"/>
      <c r="AL14" s="1"/>
      <c r="AM14" s="1"/>
      <c r="AN14" s="1"/>
      <c r="AO14" s="1"/>
      <c r="AP14" s="1"/>
    </row>
    <row r="15" spans="2:42" ht="10.5" customHeight="1">
      <c r="B15" s="1"/>
      <c r="C15" s="6" t="s">
        <v>14</v>
      </c>
      <c r="D15" s="1" t="s">
        <v>15</v>
      </c>
      <c r="E15" s="56">
        <v>1222</v>
      </c>
      <c r="F15" s="55">
        <v>1212</v>
      </c>
      <c r="G15" s="56">
        <v>702</v>
      </c>
      <c r="H15" s="55">
        <v>701</v>
      </c>
      <c r="J15" s="4"/>
      <c r="K15" s="1"/>
      <c r="L15" s="1"/>
      <c r="M15" s="40">
        <v>1222</v>
      </c>
      <c r="O15" s="45">
        <v>702</v>
      </c>
      <c r="Q15" s="17"/>
      <c r="S15" s="18"/>
      <c r="U15" s="17"/>
      <c r="W15" s="1"/>
      <c r="X15" s="1"/>
      <c r="Y15" s="1"/>
      <c r="Z15" s="1"/>
      <c r="AA15" s="1"/>
      <c r="AB15" s="1"/>
      <c r="AC15" s="1"/>
      <c r="AD15" s="1"/>
      <c r="AE15" s="1"/>
      <c r="AF15" s="5"/>
      <c r="AG15" s="1"/>
      <c r="AH15" s="5"/>
      <c r="AI15" s="1"/>
      <c r="AJ15" s="4"/>
      <c r="AK15" s="1"/>
      <c r="AL15" s="1"/>
      <c r="AM15" s="1"/>
      <c r="AN15" s="1"/>
      <c r="AO15" s="1"/>
      <c r="AP15" s="1"/>
    </row>
    <row r="16" spans="2:42" ht="10.5" customHeight="1">
      <c r="B16" s="1"/>
      <c r="C16" s="6" t="s">
        <v>16</v>
      </c>
      <c r="D16" s="1" t="s">
        <v>17</v>
      </c>
      <c r="E16" s="56">
        <v>1481</v>
      </c>
      <c r="F16" s="55">
        <v>1487</v>
      </c>
      <c r="G16" s="56">
        <v>794</v>
      </c>
      <c r="H16" s="55">
        <v>794</v>
      </c>
      <c r="J16" s="4"/>
      <c r="K16" s="1"/>
      <c r="L16" s="1"/>
      <c r="M16" s="40">
        <v>1481</v>
      </c>
      <c r="O16" s="45">
        <v>794</v>
      </c>
      <c r="Q16" s="17"/>
      <c r="S16" s="18"/>
      <c r="U16" s="17"/>
      <c r="W16" s="1"/>
      <c r="X16" s="1"/>
      <c r="Y16" s="1"/>
      <c r="Z16" s="1"/>
      <c r="AA16" s="1"/>
      <c r="AB16" s="1"/>
      <c r="AC16" s="1"/>
      <c r="AD16" s="1"/>
      <c r="AE16" s="1"/>
      <c r="AF16" s="5"/>
      <c r="AG16" s="1"/>
      <c r="AH16" s="5"/>
      <c r="AI16" s="1"/>
      <c r="AJ16" s="4"/>
      <c r="AK16" s="1"/>
      <c r="AL16" s="1"/>
      <c r="AM16" s="1"/>
      <c r="AN16" s="1"/>
      <c r="AO16" s="1"/>
      <c r="AP16" s="1"/>
    </row>
    <row r="17" spans="2:42" ht="10.5" customHeight="1">
      <c r="B17" s="1"/>
      <c r="C17" s="6" t="s">
        <v>18</v>
      </c>
      <c r="D17" s="1" t="s">
        <v>19</v>
      </c>
      <c r="E17" s="57">
        <v>986</v>
      </c>
      <c r="F17" s="55">
        <v>986</v>
      </c>
      <c r="G17" s="56">
        <v>516</v>
      </c>
      <c r="H17" s="55">
        <v>481</v>
      </c>
      <c r="J17" s="4"/>
      <c r="K17" s="1"/>
      <c r="L17" s="1"/>
      <c r="M17" s="41">
        <v>986</v>
      </c>
      <c r="O17" s="45">
        <v>516</v>
      </c>
      <c r="Q17" s="17"/>
      <c r="S17" s="18"/>
      <c r="U17" s="17"/>
      <c r="W17" s="1"/>
      <c r="X17" s="1"/>
      <c r="Y17" s="1"/>
      <c r="Z17" s="1"/>
      <c r="AA17" s="1"/>
      <c r="AB17" s="1"/>
      <c r="AC17" s="1"/>
      <c r="AD17" s="1"/>
      <c r="AE17" s="1"/>
      <c r="AF17" s="5"/>
      <c r="AG17" s="1"/>
      <c r="AH17" s="5"/>
      <c r="AI17" s="1"/>
      <c r="AJ17" s="4"/>
      <c r="AK17" s="1"/>
      <c r="AL17" s="1"/>
      <c r="AM17" s="1"/>
      <c r="AN17" s="1"/>
      <c r="AO17" s="1"/>
      <c r="AP17" s="1"/>
    </row>
    <row r="18" spans="2:42" ht="10.5" customHeight="1">
      <c r="B18" s="1"/>
      <c r="C18" s="6" t="s">
        <v>20</v>
      </c>
      <c r="D18" s="1" t="s">
        <v>21</v>
      </c>
      <c r="E18" s="56">
        <v>1264</v>
      </c>
      <c r="F18" s="55">
        <v>1272</v>
      </c>
      <c r="G18" s="56">
        <v>560</v>
      </c>
      <c r="H18" s="55">
        <v>563</v>
      </c>
      <c r="J18" s="4"/>
      <c r="K18" s="1"/>
      <c r="L18" s="1"/>
      <c r="M18" s="40">
        <v>1264</v>
      </c>
      <c r="O18" s="45">
        <v>560</v>
      </c>
      <c r="Q18" s="17"/>
      <c r="S18" s="18"/>
      <c r="U18" s="17"/>
      <c r="W18" s="1"/>
      <c r="X18" s="1"/>
      <c r="Y18" s="1"/>
      <c r="Z18" s="1"/>
      <c r="AA18" s="1"/>
      <c r="AB18" s="1"/>
      <c r="AC18" s="1"/>
      <c r="AD18" s="1"/>
      <c r="AE18" s="1"/>
      <c r="AF18" s="5"/>
      <c r="AG18" s="1"/>
      <c r="AH18" s="5"/>
      <c r="AI18" s="1"/>
      <c r="AJ18" s="4"/>
      <c r="AK18" s="1"/>
      <c r="AL18" s="1"/>
      <c r="AM18" s="1"/>
      <c r="AN18" s="1"/>
      <c r="AO18" s="1"/>
      <c r="AP18" s="1"/>
    </row>
    <row r="19" spans="2:42" ht="10.5" customHeight="1">
      <c r="B19" s="1"/>
      <c r="C19" s="6" t="s">
        <v>22</v>
      </c>
      <c r="D19" s="1" t="s">
        <v>23</v>
      </c>
      <c r="E19" s="56">
        <v>1252</v>
      </c>
      <c r="F19" s="55">
        <v>1265</v>
      </c>
      <c r="G19" s="56">
        <v>384</v>
      </c>
      <c r="H19" s="55">
        <v>389</v>
      </c>
      <c r="J19" s="4"/>
      <c r="K19" s="1"/>
      <c r="L19" s="1"/>
      <c r="M19" s="40">
        <v>1252</v>
      </c>
      <c r="O19" s="45">
        <v>384</v>
      </c>
      <c r="Q19" s="17"/>
      <c r="S19" s="18"/>
      <c r="U19" s="17"/>
      <c r="W19" s="1"/>
      <c r="X19" s="1"/>
      <c r="Y19" s="1"/>
      <c r="Z19" s="1"/>
      <c r="AA19" s="1"/>
      <c r="AB19" s="1"/>
      <c r="AC19" s="1"/>
      <c r="AD19" s="1"/>
      <c r="AE19" s="1"/>
      <c r="AF19" s="5"/>
      <c r="AG19" s="1"/>
      <c r="AH19" s="5"/>
      <c r="AI19" s="1"/>
      <c r="AJ19" s="4"/>
      <c r="AK19" s="1"/>
      <c r="AL19" s="1"/>
      <c r="AM19" s="1"/>
      <c r="AN19" s="1"/>
      <c r="AO19" s="1"/>
      <c r="AP19" s="1"/>
    </row>
    <row r="20" spans="2:42" ht="10.5" customHeight="1">
      <c r="B20" s="1"/>
      <c r="C20" s="6" t="s">
        <v>24</v>
      </c>
      <c r="D20" s="1" t="s">
        <v>25</v>
      </c>
      <c r="E20" s="56">
        <v>2045</v>
      </c>
      <c r="F20" s="55">
        <v>2041</v>
      </c>
      <c r="G20" s="56">
        <v>1174</v>
      </c>
      <c r="H20" s="55">
        <v>1172</v>
      </c>
      <c r="J20" s="4"/>
      <c r="K20" s="1"/>
      <c r="L20" s="1"/>
      <c r="M20" s="40">
        <v>2045</v>
      </c>
      <c r="O20" s="45">
        <v>1174</v>
      </c>
      <c r="Q20" s="17"/>
      <c r="S20" s="18"/>
      <c r="U20" s="17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1"/>
      <c r="AH20" s="5"/>
      <c r="AI20" s="1"/>
      <c r="AJ20" s="4"/>
      <c r="AK20" s="1"/>
      <c r="AL20" s="1"/>
      <c r="AM20" s="1"/>
      <c r="AN20" s="1"/>
      <c r="AO20" s="1"/>
      <c r="AP20" s="1"/>
    </row>
    <row r="21" spans="2:42" ht="10.5" customHeight="1">
      <c r="B21" s="1"/>
      <c r="C21" s="6" t="s">
        <v>26</v>
      </c>
      <c r="D21" s="1" t="s">
        <v>27</v>
      </c>
      <c r="E21" s="57">
        <v>904</v>
      </c>
      <c r="F21" s="55">
        <v>903</v>
      </c>
      <c r="G21" s="57">
        <v>410</v>
      </c>
      <c r="H21" s="55">
        <v>412</v>
      </c>
      <c r="J21" s="4"/>
      <c r="K21" s="1"/>
      <c r="L21" s="1"/>
      <c r="M21" s="41">
        <v>904</v>
      </c>
      <c r="O21" s="46">
        <v>410</v>
      </c>
      <c r="Q21" s="17"/>
      <c r="S21" s="18"/>
      <c r="U21" s="17"/>
      <c r="W21" s="1"/>
      <c r="X21" s="1"/>
      <c r="Y21" s="1"/>
      <c r="Z21" s="1"/>
      <c r="AA21" s="1"/>
      <c r="AB21" s="1"/>
      <c r="AC21" s="1"/>
      <c r="AD21" s="1"/>
      <c r="AE21" s="1"/>
      <c r="AF21" s="5"/>
      <c r="AG21" s="1"/>
      <c r="AH21" s="5"/>
      <c r="AI21" s="1"/>
      <c r="AJ21" s="4"/>
      <c r="AK21" s="1"/>
      <c r="AL21" s="1"/>
      <c r="AM21" s="1"/>
      <c r="AN21" s="1"/>
      <c r="AO21" s="1"/>
      <c r="AP21" s="1"/>
    </row>
    <row r="22" spans="2:42" ht="10.5" customHeight="1">
      <c r="B22" s="1"/>
      <c r="C22" s="6" t="s">
        <v>28</v>
      </c>
      <c r="D22" s="1" t="s">
        <v>29</v>
      </c>
      <c r="E22" s="58">
        <v>1627</v>
      </c>
      <c r="F22" s="55">
        <v>1625</v>
      </c>
      <c r="G22" s="56">
        <v>786</v>
      </c>
      <c r="H22" s="55">
        <v>788</v>
      </c>
      <c r="J22" s="4"/>
      <c r="K22" s="1"/>
      <c r="L22" s="1"/>
      <c r="M22" s="42">
        <v>1627</v>
      </c>
      <c r="O22" s="45">
        <v>786</v>
      </c>
      <c r="Q22" s="17"/>
      <c r="S22" s="18"/>
      <c r="U22" s="17"/>
      <c r="W22" s="1"/>
      <c r="X22" s="1"/>
      <c r="Y22" s="1"/>
      <c r="Z22" s="1"/>
      <c r="AA22" s="1"/>
      <c r="AB22" s="1"/>
      <c r="AC22" s="1"/>
      <c r="AD22" s="1"/>
      <c r="AE22" s="1"/>
      <c r="AF22" s="5"/>
      <c r="AG22" s="1"/>
      <c r="AH22" s="5"/>
      <c r="AI22" s="1"/>
      <c r="AJ22" s="4"/>
      <c r="AK22" s="1"/>
      <c r="AL22" s="1"/>
      <c r="AM22" s="1"/>
      <c r="AN22" s="1"/>
      <c r="AO22" s="1"/>
      <c r="AP22" s="1"/>
    </row>
    <row r="23" spans="2:42" ht="10.5" customHeight="1">
      <c r="B23" s="1"/>
      <c r="C23" s="6" t="s">
        <v>30</v>
      </c>
      <c r="D23" s="1" t="s">
        <v>31</v>
      </c>
      <c r="E23" s="57">
        <v>1377</v>
      </c>
      <c r="F23" s="55">
        <v>1374</v>
      </c>
      <c r="G23" s="59">
        <v>757</v>
      </c>
      <c r="H23" s="55">
        <v>755</v>
      </c>
      <c r="J23" s="4"/>
      <c r="K23" s="1"/>
      <c r="L23" s="1"/>
      <c r="M23" s="41">
        <v>1377</v>
      </c>
      <c r="O23" s="47">
        <v>757</v>
      </c>
      <c r="Q23" s="17"/>
      <c r="S23" s="18"/>
      <c r="U23" s="17"/>
      <c r="W23" s="1"/>
      <c r="X23" s="1"/>
      <c r="Y23" s="1"/>
      <c r="Z23" s="1"/>
      <c r="AA23" s="1"/>
      <c r="AB23" s="1"/>
      <c r="AC23" s="1"/>
      <c r="AD23" s="1"/>
      <c r="AE23" s="1"/>
      <c r="AF23" s="5"/>
      <c r="AG23" s="1"/>
      <c r="AH23" s="5"/>
      <c r="AI23" s="1"/>
      <c r="AJ23" s="4"/>
      <c r="AK23" s="1"/>
      <c r="AL23" s="1"/>
      <c r="AM23" s="1"/>
      <c r="AN23" s="1"/>
      <c r="AO23" s="1"/>
      <c r="AP23" s="1"/>
    </row>
    <row r="24" spans="2:42" ht="10.5" customHeight="1">
      <c r="B24" s="1"/>
      <c r="C24" s="6" t="s">
        <v>32</v>
      </c>
      <c r="D24" s="1" t="s">
        <v>33</v>
      </c>
      <c r="E24" s="56">
        <v>1117</v>
      </c>
      <c r="F24" s="55">
        <v>1105</v>
      </c>
      <c r="G24" s="56">
        <v>655</v>
      </c>
      <c r="H24" s="55">
        <v>649</v>
      </c>
      <c r="J24" s="4"/>
      <c r="K24" s="1"/>
      <c r="L24" s="1"/>
      <c r="M24" s="40">
        <v>1117</v>
      </c>
      <c r="O24" s="45">
        <v>655</v>
      </c>
      <c r="Q24" s="17"/>
      <c r="S24" s="18"/>
      <c r="U24" s="17"/>
      <c r="W24" s="1"/>
      <c r="X24" s="1"/>
      <c r="Y24" s="1"/>
      <c r="Z24" s="1"/>
      <c r="AA24" s="1"/>
      <c r="AB24" s="1"/>
      <c r="AC24" s="1"/>
      <c r="AD24" s="1"/>
      <c r="AE24" s="1"/>
      <c r="AF24" s="5"/>
      <c r="AG24" s="1"/>
      <c r="AH24" s="5"/>
      <c r="AI24" s="1"/>
      <c r="AJ24" s="4"/>
      <c r="AK24" s="1"/>
      <c r="AL24" s="1"/>
      <c r="AM24" s="1"/>
      <c r="AN24" s="1"/>
      <c r="AO24" s="1"/>
      <c r="AP24" s="1"/>
    </row>
    <row r="25" spans="2:42" ht="10.5" customHeight="1">
      <c r="B25" s="1"/>
      <c r="C25" s="6" t="s">
        <v>34</v>
      </c>
      <c r="D25" s="1" t="s">
        <v>35</v>
      </c>
      <c r="E25" s="59">
        <v>1078</v>
      </c>
      <c r="F25" s="55">
        <v>1084</v>
      </c>
      <c r="G25" s="59">
        <v>542</v>
      </c>
      <c r="H25" s="55">
        <v>526</v>
      </c>
      <c r="J25" s="4"/>
      <c r="K25" s="1"/>
      <c r="L25" s="1"/>
      <c r="M25" s="43">
        <v>1078</v>
      </c>
      <c r="O25" s="47">
        <v>542</v>
      </c>
      <c r="Q25" s="17"/>
      <c r="S25" s="18"/>
      <c r="U25" s="17"/>
      <c r="W25" s="1"/>
      <c r="X25" s="1"/>
      <c r="Y25" s="1"/>
      <c r="Z25" s="1"/>
      <c r="AA25" s="1"/>
      <c r="AB25" s="1"/>
      <c r="AC25" s="1"/>
      <c r="AD25" s="1"/>
      <c r="AE25" s="1"/>
      <c r="AF25" s="5"/>
      <c r="AG25" s="1"/>
      <c r="AH25" s="5"/>
      <c r="AI25" s="1"/>
      <c r="AJ25" s="4"/>
      <c r="AK25" s="1"/>
      <c r="AL25" s="1"/>
      <c r="AM25" s="1"/>
      <c r="AN25" s="1"/>
      <c r="AO25" s="1"/>
      <c r="AP25" s="1"/>
    </row>
    <row r="26" spans="2:42" ht="10.5" customHeight="1">
      <c r="B26" s="1"/>
      <c r="C26" s="6" t="s">
        <v>36</v>
      </c>
      <c r="D26" s="1" t="s">
        <v>37</v>
      </c>
      <c r="E26" s="57">
        <v>1306</v>
      </c>
      <c r="F26" s="55">
        <v>1306</v>
      </c>
      <c r="G26" s="57">
        <v>819</v>
      </c>
      <c r="H26" s="55">
        <v>814</v>
      </c>
      <c r="J26" s="4"/>
      <c r="K26" s="1"/>
      <c r="L26" s="1"/>
      <c r="M26" s="41">
        <v>1306</v>
      </c>
      <c r="O26" s="46">
        <v>819</v>
      </c>
      <c r="Q26" s="17"/>
      <c r="S26" s="18"/>
      <c r="U26" s="17"/>
      <c r="W26" s="1"/>
      <c r="X26" s="1"/>
      <c r="Y26" s="1"/>
      <c r="Z26" s="1"/>
      <c r="AA26" s="1"/>
      <c r="AB26" s="1"/>
      <c r="AC26" s="1"/>
      <c r="AD26" s="1"/>
      <c r="AE26" s="1"/>
      <c r="AF26" s="5"/>
      <c r="AG26" s="1"/>
      <c r="AH26" s="5"/>
      <c r="AI26" s="1"/>
      <c r="AJ26" s="4"/>
      <c r="AK26" s="1"/>
      <c r="AL26" s="1"/>
      <c r="AM26" s="1"/>
      <c r="AN26" s="1"/>
      <c r="AO26" s="1"/>
      <c r="AP26" s="1"/>
    </row>
    <row r="27" spans="2:42" ht="10.5" customHeight="1">
      <c r="B27" s="1"/>
      <c r="C27" s="6" t="s">
        <v>38</v>
      </c>
      <c r="D27" s="1" t="s">
        <v>39</v>
      </c>
      <c r="E27" s="57">
        <v>1871</v>
      </c>
      <c r="F27" s="55">
        <v>1879</v>
      </c>
      <c r="G27" s="57">
        <v>692</v>
      </c>
      <c r="H27" s="55">
        <v>700</v>
      </c>
      <c r="J27" s="4"/>
      <c r="K27" s="1"/>
      <c r="L27" s="1"/>
      <c r="M27" s="41">
        <v>1871</v>
      </c>
      <c r="O27" s="46">
        <v>692</v>
      </c>
      <c r="Q27" s="17"/>
      <c r="S27" s="18"/>
      <c r="U27" s="17"/>
      <c r="W27" s="1"/>
      <c r="X27" s="1"/>
      <c r="Y27" s="1"/>
      <c r="Z27" s="1"/>
      <c r="AA27" s="1"/>
      <c r="AB27" s="1"/>
      <c r="AC27" s="1"/>
      <c r="AD27" s="1"/>
      <c r="AE27" s="1"/>
      <c r="AF27" s="5"/>
      <c r="AG27" s="1"/>
      <c r="AH27" s="5"/>
      <c r="AI27" s="1"/>
      <c r="AJ27" s="4"/>
      <c r="AK27" s="1"/>
      <c r="AL27" s="1"/>
      <c r="AM27" s="1"/>
      <c r="AN27" s="1"/>
      <c r="AO27" s="1"/>
      <c r="AP27" s="1"/>
    </row>
    <row r="28" spans="2:42" ht="10.5" customHeight="1">
      <c r="B28" s="1"/>
      <c r="C28" s="6" t="s">
        <v>40</v>
      </c>
      <c r="D28" s="1" t="s">
        <v>41</v>
      </c>
      <c r="E28" s="56">
        <v>853</v>
      </c>
      <c r="F28" s="55">
        <v>851</v>
      </c>
      <c r="G28" s="56">
        <v>397</v>
      </c>
      <c r="H28" s="55">
        <v>395</v>
      </c>
      <c r="J28" s="4"/>
      <c r="K28" s="1"/>
      <c r="L28" s="1"/>
      <c r="M28" s="40">
        <v>853</v>
      </c>
      <c r="O28" s="45">
        <v>397</v>
      </c>
      <c r="Q28" s="17"/>
      <c r="S28" s="18"/>
      <c r="U28" s="17"/>
      <c r="W28" s="1"/>
      <c r="X28" s="1"/>
      <c r="Y28" s="1"/>
      <c r="Z28" s="1"/>
      <c r="AA28" s="1"/>
      <c r="AB28" s="1"/>
      <c r="AC28" s="1"/>
      <c r="AD28" s="1"/>
      <c r="AE28" s="1"/>
      <c r="AF28" s="5"/>
      <c r="AG28" s="1"/>
      <c r="AH28" s="5"/>
      <c r="AI28" s="1"/>
      <c r="AJ28" s="4"/>
      <c r="AK28" s="1"/>
      <c r="AL28" s="1"/>
      <c r="AM28" s="1"/>
      <c r="AN28" s="1"/>
      <c r="AO28" s="1"/>
      <c r="AP28" s="1"/>
    </row>
    <row r="29" spans="2:42" ht="10.5" customHeight="1">
      <c r="B29" s="1"/>
      <c r="C29" s="6" t="s">
        <v>42</v>
      </c>
      <c r="D29" s="1" t="s">
        <v>43</v>
      </c>
      <c r="E29" s="56">
        <v>1339</v>
      </c>
      <c r="F29" s="55">
        <v>1351</v>
      </c>
      <c r="G29" s="61">
        <v>848</v>
      </c>
      <c r="H29" s="55">
        <v>855</v>
      </c>
      <c r="J29" s="4"/>
      <c r="K29" s="1"/>
      <c r="L29" s="1"/>
      <c r="M29" s="40">
        <v>1339</v>
      </c>
      <c r="O29" s="48">
        <v>848</v>
      </c>
      <c r="Q29" s="17"/>
      <c r="S29" s="18"/>
      <c r="U29" s="17"/>
      <c r="W29" s="1"/>
      <c r="X29" s="1"/>
      <c r="Y29" s="1"/>
      <c r="Z29" s="1"/>
      <c r="AA29" s="1"/>
      <c r="AB29" s="1"/>
      <c r="AC29" s="1"/>
      <c r="AD29" s="1"/>
      <c r="AE29" s="1"/>
      <c r="AF29" s="5"/>
      <c r="AG29" s="1"/>
      <c r="AH29" s="5"/>
      <c r="AI29" s="1"/>
      <c r="AJ29" s="4"/>
      <c r="AK29" s="1"/>
      <c r="AL29" s="1"/>
      <c r="AM29" s="1"/>
      <c r="AN29" s="1"/>
      <c r="AO29" s="1"/>
      <c r="AP29" s="1"/>
    </row>
    <row r="30" spans="2:42" ht="10.5" customHeight="1">
      <c r="B30" s="1"/>
      <c r="C30" s="6" t="s">
        <v>44</v>
      </c>
      <c r="D30" s="1" t="s">
        <v>45</v>
      </c>
      <c r="E30" s="56">
        <v>1761</v>
      </c>
      <c r="F30" s="55">
        <v>1208</v>
      </c>
      <c r="G30" s="61">
        <v>716</v>
      </c>
      <c r="H30" s="55">
        <v>710</v>
      </c>
      <c r="J30" s="4"/>
      <c r="K30" s="1"/>
      <c r="L30" s="1"/>
      <c r="M30" s="40">
        <v>1761</v>
      </c>
      <c r="O30" s="48">
        <v>716</v>
      </c>
      <c r="Q30" s="17"/>
      <c r="S30" s="18"/>
      <c r="U30" s="17"/>
      <c r="W30" s="1"/>
      <c r="X30" s="1"/>
      <c r="Y30" s="1"/>
      <c r="Z30" s="1"/>
      <c r="AA30" s="1"/>
      <c r="AB30" s="1"/>
      <c r="AC30" s="1"/>
      <c r="AD30" s="1"/>
      <c r="AE30" s="1"/>
      <c r="AF30" s="5"/>
      <c r="AG30" s="1"/>
      <c r="AH30" s="5"/>
      <c r="AI30" s="1"/>
      <c r="AJ30" s="4"/>
      <c r="AK30" s="1"/>
      <c r="AL30" s="1"/>
      <c r="AM30" s="1"/>
      <c r="AN30" s="1"/>
      <c r="AO30" s="1"/>
      <c r="AP30" s="1"/>
    </row>
    <row r="31" spans="2:42" ht="10.5" customHeight="1">
      <c r="B31" s="1"/>
      <c r="C31" s="6" t="s">
        <v>46</v>
      </c>
      <c r="D31" s="1" t="s">
        <v>47</v>
      </c>
      <c r="E31" s="56">
        <v>664</v>
      </c>
      <c r="F31" s="55">
        <v>661</v>
      </c>
      <c r="G31" s="61">
        <v>413</v>
      </c>
      <c r="H31" s="55">
        <v>411</v>
      </c>
      <c r="J31" s="4"/>
      <c r="K31" s="1"/>
      <c r="L31" s="1"/>
      <c r="M31" s="40">
        <v>664</v>
      </c>
      <c r="O31" s="48">
        <v>413</v>
      </c>
      <c r="Q31" s="17"/>
      <c r="S31" s="18"/>
      <c r="U31" s="17"/>
      <c r="W31" s="1"/>
      <c r="X31" s="1"/>
      <c r="Y31" s="1"/>
      <c r="Z31" s="1"/>
      <c r="AA31" s="1"/>
      <c r="AB31" s="1"/>
      <c r="AC31" s="1"/>
      <c r="AD31" s="1"/>
      <c r="AE31" s="1"/>
      <c r="AF31" s="5"/>
      <c r="AG31" s="1"/>
      <c r="AH31" s="5"/>
      <c r="AI31" s="1"/>
      <c r="AJ31" s="4"/>
      <c r="AK31" s="1"/>
      <c r="AL31" s="1"/>
      <c r="AM31" s="1"/>
      <c r="AN31" s="1"/>
      <c r="AO31" s="1"/>
      <c r="AP31" s="1"/>
    </row>
    <row r="32" spans="2:42" ht="10.5" customHeight="1">
      <c r="B32" s="1"/>
      <c r="C32" s="6" t="s">
        <v>48</v>
      </c>
      <c r="D32" s="1" t="s">
        <v>49</v>
      </c>
      <c r="E32" s="56">
        <v>1166</v>
      </c>
      <c r="F32" s="55">
        <v>1163</v>
      </c>
      <c r="G32" s="61">
        <v>679</v>
      </c>
      <c r="H32" s="55">
        <v>673</v>
      </c>
      <c r="J32" s="4"/>
      <c r="K32" s="1"/>
      <c r="L32" s="1"/>
      <c r="M32" s="40">
        <v>1166</v>
      </c>
      <c r="O32" s="48">
        <v>679</v>
      </c>
      <c r="Q32" s="17"/>
      <c r="S32" s="18"/>
      <c r="U32" s="17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1"/>
      <c r="AH32" s="5"/>
      <c r="AI32" s="1"/>
      <c r="AJ32" s="4"/>
      <c r="AK32" s="1"/>
      <c r="AL32" s="1"/>
      <c r="AM32" s="1"/>
      <c r="AN32" s="1"/>
      <c r="AO32" s="1"/>
      <c r="AP32" s="1"/>
    </row>
    <row r="33" spans="2:42" ht="10.5" customHeight="1">
      <c r="B33" s="1"/>
      <c r="C33" s="6" t="s">
        <v>50</v>
      </c>
      <c r="D33" s="1" t="s">
        <v>51</v>
      </c>
      <c r="E33" s="56">
        <v>1073</v>
      </c>
      <c r="F33" s="55">
        <v>1081</v>
      </c>
      <c r="G33" s="61">
        <v>0</v>
      </c>
      <c r="H33" s="55">
        <v>0</v>
      </c>
      <c r="J33" s="4"/>
      <c r="K33" s="1"/>
      <c r="L33" s="1"/>
      <c r="M33" s="40">
        <v>1073</v>
      </c>
      <c r="O33" s="48">
        <v>0</v>
      </c>
      <c r="Q33" s="17"/>
      <c r="S33" s="18"/>
      <c r="U33" s="17"/>
      <c r="W33" s="1"/>
      <c r="X33" s="1"/>
      <c r="Y33" s="1"/>
      <c r="Z33" s="1"/>
      <c r="AA33" s="1"/>
      <c r="AB33" s="1"/>
      <c r="AC33" s="1"/>
      <c r="AD33" s="1"/>
      <c r="AE33" s="1"/>
      <c r="AF33" s="5"/>
      <c r="AG33" s="1"/>
      <c r="AH33" s="5"/>
      <c r="AI33" s="1"/>
      <c r="AJ33" s="4"/>
      <c r="AK33" s="1"/>
      <c r="AL33" s="1"/>
      <c r="AM33" s="1"/>
      <c r="AN33" s="1"/>
      <c r="AO33" s="1"/>
      <c r="AP33" s="1"/>
    </row>
    <row r="34" spans="1:42" ht="10.5" customHeight="1">
      <c r="A34" s="1"/>
      <c r="B34" s="2"/>
      <c r="C34" s="7" t="s">
        <v>52</v>
      </c>
      <c r="D34" s="1" t="s">
        <v>53</v>
      </c>
      <c r="E34" s="56">
        <v>333</v>
      </c>
      <c r="F34" s="55">
        <v>330</v>
      </c>
      <c r="G34" s="61">
        <v>22</v>
      </c>
      <c r="H34" s="55">
        <v>22</v>
      </c>
      <c r="J34" s="4"/>
      <c r="K34" s="1"/>
      <c r="L34" s="1"/>
      <c r="M34" s="40">
        <v>333</v>
      </c>
      <c r="O34" s="48">
        <v>22</v>
      </c>
      <c r="Q34" s="4"/>
      <c r="S34" s="19"/>
      <c r="U34" s="4"/>
      <c r="W34" s="1"/>
      <c r="X34" s="1"/>
      <c r="Y34" s="1"/>
      <c r="Z34" s="1"/>
      <c r="AA34" s="1"/>
      <c r="AB34" s="1"/>
      <c r="AC34" s="1"/>
      <c r="AD34" s="1"/>
      <c r="AE34" s="1"/>
      <c r="AF34" s="5"/>
      <c r="AG34" s="1"/>
      <c r="AH34" s="5"/>
      <c r="AI34" s="1"/>
      <c r="AJ34" s="4"/>
      <c r="AK34" s="1"/>
      <c r="AL34" s="1"/>
      <c r="AM34" s="1"/>
      <c r="AN34" s="1"/>
      <c r="AO34" s="1"/>
      <c r="AP34" s="1"/>
    </row>
    <row r="35" spans="1:42" ht="10.5" customHeight="1">
      <c r="A35" s="1"/>
      <c r="B35" s="3"/>
      <c r="C35" s="21"/>
      <c r="D35" s="51" t="s">
        <v>72</v>
      </c>
      <c r="E35" s="60">
        <f>SUM(E8:E34)</f>
        <v>33751</v>
      </c>
      <c r="F35" s="22">
        <f>SUM(F8:F34)</f>
        <v>33145</v>
      </c>
      <c r="G35" s="62">
        <f>SUM(G8:G34)</f>
        <v>15927</v>
      </c>
      <c r="H35" s="54">
        <f>SUM(H8:H34)</f>
        <v>15817</v>
      </c>
      <c r="I35" s="23"/>
      <c r="J35" s="4"/>
      <c r="K35" s="1"/>
      <c r="L35" s="1"/>
      <c r="M35" s="44">
        <f>SUM(M8:M34)</f>
        <v>33751</v>
      </c>
      <c r="O35" s="49">
        <f>SUM(O8:O34)</f>
        <v>15927</v>
      </c>
      <c r="Q35" s="4"/>
      <c r="R35" s="1"/>
      <c r="S35" s="19"/>
      <c r="T35" s="1"/>
      <c r="U35" s="4"/>
      <c r="V35" s="1"/>
      <c r="W35" s="1"/>
      <c r="X35" s="1"/>
      <c r="Y35" s="1"/>
      <c r="Z35" s="1"/>
      <c r="AA35" s="1"/>
      <c r="AB35" s="1"/>
      <c r="AC35" s="1"/>
      <c r="AD35" s="1"/>
      <c r="AE35" s="13"/>
      <c r="AF35" s="5"/>
      <c r="AG35" s="1"/>
      <c r="AH35" s="5"/>
      <c r="AI35" s="1"/>
      <c r="AJ35" s="4"/>
      <c r="AK35" s="1"/>
      <c r="AL35" s="1"/>
      <c r="AM35" s="1"/>
      <c r="AN35" s="1"/>
      <c r="AO35" s="1"/>
      <c r="AP35" s="1"/>
    </row>
    <row r="36" spans="1:42" ht="10.5" customHeight="1">
      <c r="A36" s="1"/>
      <c r="B36" s="1"/>
      <c r="C36" s="6"/>
      <c r="D36" s="29" t="s">
        <v>66</v>
      </c>
      <c r="E36" s="52">
        <v>3361</v>
      </c>
      <c r="F36" s="34">
        <v>3368</v>
      </c>
      <c r="G36" s="34"/>
      <c r="H36" s="53"/>
      <c r="I36" s="1"/>
      <c r="J36" s="4"/>
      <c r="K36" s="1"/>
      <c r="L36" s="1"/>
      <c r="Q36" s="4"/>
      <c r="R36" s="1"/>
      <c r="S36" s="19"/>
      <c r="T36" s="1"/>
      <c r="U36" s="4"/>
      <c r="V36" s="1"/>
      <c r="W36" s="1"/>
      <c r="X36" s="1"/>
      <c r="Y36" s="1"/>
      <c r="Z36" s="1"/>
      <c r="AA36" s="1"/>
      <c r="AB36" s="1"/>
      <c r="AC36" s="1"/>
      <c r="AD36" s="1"/>
      <c r="AE36" s="13"/>
      <c r="AF36" s="5"/>
      <c r="AG36" s="1"/>
      <c r="AH36" s="5"/>
      <c r="AI36" s="1"/>
      <c r="AJ36" s="4"/>
      <c r="AK36" s="1"/>
      <c r="AL36" s="1"/>
      <c r="AM36" s="1"/>
      <c r="AN36" s="1"/>
      <c r="AO36" s="1"/>
      <c r="AP36" s="1"/>
    </row>
    <row r="37" spans="1:42" ht="10.5" customHeight="1">
      <c r="A37" s="1"/>
      <c r="B37" s="1"/>
      <c r="C37" s="6"/>
      <c r="D37" s="9" t="s">
        <v>86</v>
      </c>
      <c r="E37" s="15">
        <v>315</v>
      </c>
      <c r="F37" s="15">
        <v>312</v>
      </c>
      <c r="G37" s="1"/>
      <c r="I37" s="1"/>
      <c r="J37" s="1"/>
      <c r="K37" s="1"/>
      <c r="L37" s="1"/>
      <c r="Q37" s="4"/>
      <c r="R37" s="4"/>
      <c r="S37" s="1"/>
      <c r="T37" s="19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5"/>
      <c r="AI37" s="1"/>
      <c r="AJ37" s="1"/>
      <c r="AK37" s="1"/>
      <c r="AL37" s="1"/>
      <c r="AM37" s="1"/>
      <c r="AN37" s="1"/>
      <c r="AO37" s="1"/>
      <c r="AP37" s="1"/>
    </row>
    <row r="38" spans="1:42" ht="10.5" customHeight="1">
      <c r="A38" s="1"/>
      <c r="B38" s="1"/>
      <c r="C38" s="6"/>
      <c r="D38" s="6" t="s">
        <v>55</v>
      </c>
      <c r="E38" s="15">
        <v>85</v>
      </c>
      <c r="F38" s="15">
        <v>85</v>
      </c>
      <c r="G38" s="1"/>
      <c r="J38" s="1"/>
      <c r="K38" s="1"/>
      <c r="L38" s="1"/>
      <c r="Q38" s="4"/>
      <c r="R38" s="4"/>
      <c r="S38" s="19"/>
      <c r="T38" s="19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0.5" customHeight="1">
      <c r="A39" s="1"/>
      <c r="B39" s="1"/>
      <c r="C39" s="6"/>
      <c r="D39" s="6" t="s">
        <v>56</v>
      </c>
      <c r="E39" s="15">
        <v>115</v>
      </c>
      <c r="F39" s="15">
        <v>115</v>
      </c>
      <c r="G39" s="1"/>
      <c r="J39" s="1"/>
      <c r="K39" s="1"/>
      <c r="L39" s="1"/>
      <c r="Q39" s="17"/>
      <c r="R39" s="17"/>
      <c r="S39" s="18"/>
      <c r="T39" s="18"/>
      <c r="U39" s="17"/>
      <c r="V39" s="1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0.5" customHeight="1">
      <c r="A40" s="1"/>
      <c r="B40" s="1"/>
      <c r="C40" s="6"/>
      <c r="D40" s="6" t="s">
        <v>82</v>
      </c>
      <c r="E40" s="15">
        <v>155</v>
      </c>
      <c r="F40" s="15">
        <v>155</v>
      </c>
      <c r="G40" s="1"/>
      <c r="J40" s="1"/>
      <c r="K40" s="1"/>
      <c r="L40" s="1"/>
      <c r="Q40" s="17"/>
      <c r="R40" s="17"/>
      <c r="S40" s="18"/>
      <c r="T40" s="18"/>
      <c r="U40" s="17"/>
      <c r="V40" s="1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0.5" customHeight="1">
      <c r="A41" s="1"/>
      <c r="B41" s="1"/>
      <c r="C41" s="6"/>
      <c r="D41" s="6" t="s">
        <v>57</v>
      </c>
      <c r="E41" s="15">
        <v>201</v>
      </c>
      <c r="F41" s="15">
        <v>200</v>
      </c>
      <c r="G41" s="1"/>
      <c r="J41" s="1"/>
      <c r="K41" s="1"/>
      <c r="L41" s="1"/>
      <c r="M41" s="11"/>
      <c r="Q41" s="17"/>
      <c r="R41" s="17"/>
      <c r="S41" s="18"/>
      <c r="T41" s="18"/>
      <c r="U41" s="17"/>
      <c r="V41" s="1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0.5" customHeight="1">
      <c r="A42" s="1"/>
      <c r="B42" s="2"/>
      <c r="C42" s="6"/>
      <c r="D42" s="6" t="s">
        <v>58</v>
      </c>
      <c r="E42" s="15">
        <v>336</v>
      </c>
      <c r="F42" s="15">
        <v>336</v>
      </c>
      <c r="G42" s="1"/>
      <c r="J42" s="1"/>
      <c r="K42" s="1"/>
      <c r="L42" s="1"/>
      <c r="M42" s="1"/>
      <c r="Q42" s="17"/>
      <c r="R42" s="17"/>
      <c r="S42" s="18"/>
      <c r="T42" s="18"/>
      <c r="U42" s="17"/>
      <c r="V42" s="1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0.5" customHeight="1">
      <c r="A43" s="1"/>
      <c r="B43" s="3"/>
      <c r="C43" s="21"/>
      <c r="D43" s="29" t="s">
        <v>72</v>
      </c>
      <c r="E43" s="35">
        <f>SUM(E37:E42)</f>
        <v>1207</v>
      </c>
      <c r="F43" s="22">
        <f>SUM(F37:F42)</f>
        <v>1203</v>
      </c>
      <c r="G43" s="3"/>
      <c r="H43" s="28"/>
      <c r="I43" s="1"/>
      <c r="J43" s="1"/>
      <c r="K43" s="1"/>
      <c r="L43" s="1"/>
      <c r="M43" s="1"/>
      <c r="Q43" s="17"/>
      <c r="R43" s="17"/>
      <c r="S43" s="18"/>
      <c r="T43" s="18"/>
      <c r="U43" s="17"/>
      <c r="V43" s="17"/>
      <c r="W43" s="1"/>
      <c r="X43" s="1"/>
      <c r="Y43" s="1"/>
      <c r="Z43" s="1"/>
      <c r="AA43" s="1"/>
      <c r="AB43" s="1"/>
      <c r="AC43" s="1"/>
      <c r="AD43" s="1"/>
      <c r="AE43" s="13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0.5" customHeight="1">
      <c r="A44" s="1"/>
      <c r="B44" s="3"/>
      <c r="C44" s="6"/>
      <c r="D44" s="29" t="s">
        <v>54</v>
      </c>
      <c r="E44" s="74">
        <f>SUM(E35,E36,E43)</f>
        <v>38319</v>
      </c>
      <c r="F44" s="22">
        <f>F35+F36+F43</f>
        <v>37716</v>
      </c>
      <c r="G44" s="3"/>
      <c r="H44" s="28"/>
      <c r="I44" s="1"/>
      <c r="J44" s="1"/>
      <c r="K44" s="1"/>
      <c r="L44" s="1"/>
      <c r="M44" s="1"/>
      <c r="Q44" s="4"/>
      <c r="R44" s="4"/>
      <c r="S44" s="19"/>
      <c r="T44" s="19"/>
      <c r="U44" s="4"/>
      <c r="V44" s="4"/>
      <c r="W44" s="1"/>
      <c r="X44" s="1"/>
      <c r="Y44" s="1"/>
      <c r="Z44" s="1"/>
      <c r="AA44" s="1"/>
      <c r="AB44" s="1"/>
      <c r="AC44" s="1"/>
      <c r="AD44" s="1"/>
      <c r="AE44" s="13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0.5" customHeight="1">
      <c r="A45" s="1"/>
      <c r="B45" s="1"/>
      <c r="C45" s="6"/>
      <c r="D45" s="6" t="s">
        <v>59</v>
      </c>
      <c r="E45" s="31">
        <v>858</v>
      </c>
      <c r="F45" s="15">
        <v>848</v>
      </c>
      <c r="G45" s="1"/>
      <c r="I45" s="1"/>
      <c r="J45" s="1"/>
      <c r="K45" s="1"/>
      <c r="L45" s="1"/>
      <c r="M45" s="1"/>
      <c r="Q45" s="4"/>
      <c r="R45" s="4"/>
      <c r="S45" s="19"/>
      <c r="T45" s="19"/>
      <c r="U45" s="4"/>
      <c r="V45" s="4"/>
      <c r="W45" s="1"/>
      <c r="X45" s="1"/>
      <c r="Y45" s="1"/>
      <c r="Z45" s="1"/>
      <c r="AA45" s="1"/>
      <c r="AB45" s="1"/>
      <c r="AC45" s="1"/>
      <c r="AD45" s="1"/>
      <c r="AE45" s="1"/>
      <c r="AF45" s="5"/>
      <c r="AG45" s="5"/>
      <c r="AH45" s="5"/>
      <c r="AI45" s="5"/>
      <c r="AJ45" s="1"/>
      <c r="AK45" s="1"/>
      <c r="AL45" s="1"/>
      <c r="AM45" s="1"/>
      <c r="AN45" s="1"/>
      <c r="AO45" s="1"/>
      <c r="AP45" s="1"/>
    </row>
    <row r="46" spans="1:42" ht="10.5" customHeight="1">
      <c r="A46" s="1"/>
      <c r="B46" s="1"/>
      <c r="C46" s="6"/>
      <c r="D46" s="6" t="s">
        <v>79</v>
      </c>
      <c r="E46" s="31">
        <v>197</v>
      </c>
      <c r="F46" s="15">
        <v>207</v>
      </c>
      <c r="G46" s="1"/>
      <c r="I46" s="1"/>
      <c r="J46" s="1"/>
      <c r="K46" s="1"/>
      <c r="L46" s="1"/>
      <c r="M46" s="1"/>
      <c r="Q46" s="4"/>
      <c r="R46" s="4"/>
      <c r="S46" s="19"/>
      <c r="T46" s="19"/>
      <c r="U46" s="4"/>
      <c r="V46" s="4"/>
      <c r="W46" s="1"/>
      <c r="X46" s="1"/>
      <c r="Y46" s="1"/>
      <c r="Z46" s="1"/>
      <c r="AA46" s="1"/>
      <c r="AB46" s="1"/>
      <c r="AC46" s="1"/>
      <c r="AD46" s="1"/>
      <c r="AE46" s="1"/>
      <c r="AF46" s="5"/>
      <c r="AG46" s="5"/>
      <c r="AH46" s="5"/>
      <c r="AI46" s="5"/>
      <c r="AJ46" s="1"/>
      <c r="AK46" s="1"/>
      <c r="AL46" s="1"/>
      <c r="AM46" s="1"/>
      <c r="AN46" s="1"/>
      <c r="AO46" s="1"/>
      <c r="AP46" s="1"/>
    </row>
    <row r="47" spans="1:42" ht="10.5" customHeight="1">
      <c r="A47" s="1"/>
      <c r="B47" s="1"/>
      <c r="C47" s="24"/>
      <c r="D47" s="32" t="s">
        <v>61</v>
      </c>
      <c r="E47" s="31">
        <v>508</v>
      </c>
      <c r="F47" s="15">
        <v>521</v>
      </c>
      <c r="G47" s="1"/>
      <c r="J47" s="1"/>
      <c r="K47" s="1"/>
      <c r="L47" s="1"/>
      <c r="M47" s="11"/>
      <c r="Q47" s="4"/>
      <c r="R47" s="4"/>
      <c r="S47" s="19"/>
      <c r="T47" s="19"/>
      <c r="U47" s="4"/>
      <c r="V47" s="4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5"/>
      <c r="AH47" s="5"/>
      <c r="AI47" s="5"/>
      <c r="AJ47" s="1"/>
      <c r="AK47" s="1"/>
      <c r="AL47" s="1"/>
      <c r="AM47" s="1"/>
      <c r="AN47" s="1"/>
      <c r="AO47" s="1"/>
      <c r="AP47" s="1"/>
    </row>
    <row r="48" spans="1:42" s="31" customFormat="1" ht="10.5" customHeight="1">
      <c r="A48" s="63"/>
      <c r="B48" s="63"/>
      <c r="C48" s="64"/>
      <c r="D48" s="65" t="s">
        <v>65</v>
      </c>
      <c r="E48" s="31">
        <v>136</v>
      </c>
      <c r="F48" s="31">
        <v>115</v>
      </c>
      <c r="G48" s="63"/>
      <c r="J48" s="63"/>
      <c r="K48" s="63"/>
      <c r="L48" s="63"/>
      <c r="M48" s="66"/>
      <c r="Q48" s="67"/>
      <c r="R48" s="67"/>
      <c r="S48" s="68"/>
      <c r="T48" s="68"/>
      <c r="U48" s="67"/>
      <c r="V48" s="67"/>
      <c r="W48" s="63"/>
      <c r="X48" s="63"/>
      <c r="Y48" s="63"/>
      <c r="Z48" s="63"/>
      <c r="AA48" s="63"/>
      <c r="AB48" s="63"/>
      <c r="AC48" s="63"/>
      <c r="AD48" s="63"/>
      <c r="AE48" s="63"/>
      <c r="AF48" s="69"/>
      <c r="AG48" s="69"/>
      <c r="AH48" s="69"/>
      <c r="AI48" s="69"/>
      <c r="AJ48" s="63"/>
      <c r="AK48" s="63"/>
      <c r="AL48" s="63"/>
      <c r="AM48" s="63"/>
      <c r="AN48" s="63"/>
      <c r="AO48" s="63"/>
      <c r="AP48" s="63"/>
    </row>
    <row r="49" spans="1:42" s="31" customFormat="1" ht="10.5" customHeight="1">
      <c r="A49" s="63"/>
      <c r="B49" s="63"/>
      <c r="C49" s="64"/>
      <c r="D49" s="70" t="s">
        <v>84</v>
      </c>
      <c r="E49" s="31">
        <v>117</v>
      </c>
      <c r="F49" s="31">
        <v>153</v>
      </c>
      <c r="G49" s="63"/>
      <c r="J49" s="63"/>
      <c r="K49" s="63"/>
      <c r="L49" s="63"/>
      <c r="M49" s="63"/>
      <c r="Q49" s="67"/>
      <c r="R49" s="67"/>
      <c r="S49" s="68"/>
      <c r="T49" s="68"/>
      <c r="U49" s="67"/>
      <c r="V49" s="67"/>
      <c r="W49" s="63"/>
      <c r="X49" s="63"/>
      <c r="Y49" s="63"/>
      <c r="Z49" s="63"/>
      <c r="AA49" s="63"/>
      <c r="AB49" s="63"/>
      <c r="AC49" s="63"/>
      <c r="AD49" s="63"/>
      <c r="AE49" s="63"/>
      <c r="AF49" s="69"/>
      <c r="AG49" s="69"/>
      <c r="AH49" s="69"/>
      <c r="AI49" s="69"/>
      <c r="AJ49" s="63"/>
      <c r="AK49" s="63"/>
      <c r="AL49" s="63"/>
      <c r="AM49" s="63"/>
      <c r="AN49" s="63"/>
      <c r="AO49" s="63"/>
      <c r="AP49" s="63"/>
    </row>
    <row r="50" spans="1:42" s="31" customFormat="1" ht="10.5" customHeight="1">
      <c r="A50" s="63"/>
      <c r="B50" s="63"/>
      <c r="C50" s="64"/>
      <c r="D50" s="70" t="s">
        <v>62</v>
      </c>
      <c r="E50" s="31">
        <v>2139</v>
      </c>
      <c r="F50" s="31">
        <v>2198</v>
      </c>
      <c r="G50" s="63"/>
      <c r="J50" s="63"/>
      <c r="K50" s="63"/>
      <c r="L50" s="63"/>
      <c r="M50" s="63"/>
      <c r="Q50" s="71"/>
      <c r="R50" s="71"/>
      <c r="S50" s="72"/>
      <c r="T50" s="72"/>
      <c r="U50" s="71"/>
      <c r="V50" s="71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9"/>
      <c r="AI50" s="69"/>
      <c r="AJ50" s="63"/>
      <c r="AK50" s="63"/>
      <c r="AL50" s="63"/>
      <c r="AM50" s="63"/>
      <c r="AN50" s="63"/>
      <c r="AO50" s="63"/>
      <c r="AP50" s="63"/>
    </row>
    <row r="51" spans="1:42" ht="10.5" customHeight="1">
      <c r="A51" s="1"/>
      <c r="B51" s="1"/>
      <c r="C51" s="8"/>
      <c r="D51" s="33" t="s">
        <v>73</v>
      </c>
      <c r="E51" s="31">
        <v>128</v>
      </c>
      <c r="F51" s="15">
        <v>131.5</v>
      </c>
      <c r="G51" s="1"/>
      <c r="J51" s="1"/>
      <c r="K51" s="1"/>
      <c r="L51" s="1"/>
      <c r="M51" s="25"/>
      <c r="Q51" s="17"/>
      <c r="R51" s="17"/>
      <c r="S51" s="18"/>
      <c r="T51" s="18"/>
      <c r="U51" s="17"/>
      <c r="V51" s="1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"/>
      <c r="AI51" s="5"/>
      <c r="AJ51" s="1"/>
      <c r="AK51" s="1"/>
      <c r="AL51" s="1"/>
      <c r="AM51" s="1"/>
      <c r="AN51" s="1"/>
      <c r="AO51" s="1"/>
      <c r="AP51" s="1"/>
    </row>
    <row r="52" spans="1:42" ht="10.5" customHeight="1">
      <c r="A52" s="1"/>
      <c r="B52" s="1"/>
      <c r="C52" s="8"/>
      <c r="D52" s="33" t="s">
        <v>88</v>
      </c>
      <c r="E52" s="31">
        <v>551.5</v>
      </c>
      <c r="F52" s="15">
        <v>1022</v>
      </c>
      <c r="G52" s="1"/>
      <c r="J52" s="1"/>
      <c r="K52" s="1"/>
      <c r="L52" s="1"/>
      <c r="M52" s="25"/>
      <c r="Q52" s="17"/>
      <c r="R52" s="17"/>
      <c r="S52" s="18"/>
      <c r="T52" s="18"/>
      <c r="U52" s="17"/>
      <c r="V52" s="1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5"/>
      <c r="AI52" s="5"/>
      <c r="AJ52" s="1"/>
      <c r="AK52" s="1"/>
      <c r="AL52" s="1"/>
      <c r="AM52" s="1"/>
      <c r="AN52" s="1"/>
      <c r="AO52" s="1"/>
      <c r="AP52" s="1"/>
    </row>
    <row r="53" spans="1:42" s="31" customFormat="1" ht="10.5" customHeight="1">
      <c r="A53" s="63"/>
      <c r="B53" s="63"/>
      <c r="C53" s="64"/>
      <c r="D53" s="70" t="s">
        <v>67</v>
      </c>
      <c r="E53" s="31">
        <v>182</v>
      </c>
      <c r="F53" s="31">
        <v>182</v>
      </c>
      <c r="G53" s="63"/>
      <c r="J53" s="63"/>
      <c r="K53" s="63"/>
      <c r="L53" s="63"/>
      <c r="M53" s="63"/>
      <c r="Q53" s="71"/>
      <c r="R53" s="71"/>
      <c r="S53" s="72"/>
      <c r="T53" s="72"/>
      <c r="U53" s="71"/>
      <c r="V53" s="71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9"/>
      <c r="AI53" s="69"/>
      <c r="AJ53" s="63"/>
      <c r="AK53" s="63"/>
      <c r="AL53" s="63"/>
      <c r="AM53" s="63"/>
      <c r="AN53" s="63"/>
      <c r="AO53" s="63"/>
      <c r="AP53" s="63"/>
    </row>
    <row r="54" spans="1:42" s="31" customFormat="1" ht="10.5" customHeight="1">
      <c r="A54" s="63"/>
      <c r="B54" s="63"/>
      <c r="C54" s="73"/>
      <c r="D54" s="70" t="s">
        <v>70</v>
      </c>
      <c r="E54" s="31">
        <v>7328</v>
      </c>
      <c r="F54" s="31">
        <v>7273</v>
      </c>
      <c r="G54" s="63"/>
      <c r="J54" s="63"/>
      <c r="K54" s="63"/>
      <c r="L54" s="63"/>
      <c r="M54" s="63"/>
      <c r="Q54" s="71"/>
      <c r="R54" s="71"/>
      <c r="S54" s="72"/>
      <c r="T54" s="72"/>
      <c r="U54" s="71"/>
      <c r="V54" s="71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9"/>
      <c r="AI54" s="69"/>
      <c r="AJ54" s="63"/>
      <c r="AK54" s="63"/>
      <c r="AL54" s="63"/>
      <c r="AM54" s="63"/>
      <c r="AN54" s="63"/>
      <c r="AO54" s="63"/>
      <c r="AP54" s="63"/>
    </row>
    <row r="55" spans="1:42" ht="10.5" customHeight="1">
      <c r="A55" s="1"/>
      <c r="B55" s="1"/>
      <c r="C55" s="24"/>
      <c r="D55" s="6" t="s">
        <v>75</v>
      </c>
      <c r="E55" s="31">
        <v>28</v>
      </c>
      <c r="F55" s="15">
        <v>26</v>
      </c>
      <c r="G55" s="1"/>
      <c r="J55" s="1"/>
      <c r="K55" s="1"/>
      <c r="L55" s="1"/>
      <c r="M55" s="1"/>
      <c r="Q55" s="17"/>
      <c r="R55" s="17"/>
      <c r="S55" s="18"/>
      <c r="T55" s="18"/>
      <c r="U55" s="17"/>
      <c r="V55" s="1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5"/>
      <c r="AI55" s="5"/>
      <c r="AJ55" s="1"/>
      <c r="AK55" s="1"/>
      <c r="AL55" s="1"/>
      <c r="AM55" s="1"/>
      <c r="AN55" s="1"/>
      <c r="AO55" s="1"/>
      <c r="AP55" s="1"/>
    </row>
    <row r="56" spans="1:42" ht="10.5" customHeight="1">
      <c r="A56" s="1"/>
      <c r="B56" s="1"/>
      <c r="C56" s="6"/>
      <c r="D56" s="26" t="s">
        <v>68</v>
      </c>
      <c r="E56" s="31">
        <v>93</v>
      </c>
      <c r="F56" s="15">
        <v>91</v>
      </c>
      <c r="G56" s="1"/>
      <c r="J56" s="1"/>
      <c r="K56" s="1"/>
      <c r="L56" s="1"/>
      <c r="M56" s="1"/>
      <c r="Q56" s="17"/>
      <c r="R56" s="17"/>
      <c r="S56" s="18"/>
      <c r="T56" s="18"/>
      <c r="U56" s="17"/>
      <c r="V56" s="1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5"/>
      <c r="AI56" s="5"/>
      <c r="AJ56" s="1"/>
      <c r="AK56" s="1"/>
      <c r="AL56" s="1"/>
      <c r="AM56" s="1"/>
      <c r="AN56" s="1"/>
      <c r="AO56" s="1"/>
      <c r="AP56" s="1"/>
    </row>
    <row r="57" spans="1:42" ht="10.5" customHeight="1">
      <c r="A57" s="1"/>
      <c r="B57" s="1"/>
      <c r="C57" s="6"/>
      <c r="D57" s="6" t="s">
        <v>76</v>
      </c>
      <c r="E57" s="31">
        <v>1125</v>
      </c>
      <c r="F57" s="31">
        <v>1355</v>
      </c>
      <c r="G57" s="1"/>
      <c r="J57" s="1"/>
      <c r="K57" s="1"/>
      <c r="L57" s="1"/>
      <c r="Q57" s="17"/>
      <c r="R57" s="17"/>
      <c r="S57" s="18"/>
      <c r="T57" s="18"/>
      <c r="U57" s="17"/>
      <c r="V57" s="1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5"/>
      <c r="AI57" s="5"/>
      <c r="AJ57" s="1"/>
      <c r="AK57" s="1"/>
      <c r="AL57" s="1"/>
      <c r="AM57" s="1"/>
      <c r="AN57" s="1"/>
      <c r="AO57" s="1"/>
      <c r="AP57" s="1"/>
    </row>
    <row r="58" spans="1:42" ht="10.5" customHeight="1">
      <c r="A58" s="1"/>
      <c r="B58" s="1"/>
      <c r="C58" s="6"/>
      <c r="D58" s="27" t="s">
        <v>74</v>
      </c>
      <c r="E58" s="31">
        <v>23</v>
      </c>
      <c r="F58" s="15">
        <v>23</v>
      </c>
      <c r="G58" s="1"/>
      <c r="J58" s="1"/>
      <c r="K58" s="1"/>
      <c r="L58" s="1"/>
      <c r="Q58" s="17"/>
      <c r="R58" s="17"/>
      <c r="S58" s="18"/>
      <c r="T58" s="18"/>
      <c r="U58" s="17"/>
      <c r="V58" s="1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5"/>
      <c r="AI58" s="5"/>
      <c r="AJ58" s="1"/>
      <c r="AK58" s="1"/>
      <c r="AL58" s="1"/>
      <c r="AM58" s="1"/>
      <c r="AN58" s="1"/>
      <c r="AO58" s="1"/>
      <c r="AP58" s="1"/>
    </row>
    <row r="59" spans="1:42" ht="10.5" customHeight="1">
      <c r="A59" s="1"/>
      <c r="B59" s="2"/>
      <c r="C59" s="6"/>
      <c r="D59" s="6" t="s">
        <v>63</v>
      </c>
      <c r="E59" s="31">
        <v>90</v>
      </c>
      <c r="F59" s="15">
        <v>90</v>
      </c>
      <c r="G59" s="1"/>
      <c r="J59" s="1"/>
      <c r="K59" s="1"/>
      <c r="L59" s="1"/>
      <c r="Q59" s="17"/>
      <c r="R59" s="17"/>
      <c r="S59" s="18"/>
      <c r="T59" s="18"/>
      <c r="U59" s="17"/>
      <c r="V59" s="1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5"/>
      <c r="AH59" s="5"/>
      <c r="AI59" s="5"/>
      <c r="AJ59" s="1"/>
      <c r="AK59" s="1"/>
      <c r="AL59" s="1"/>
      <c r="AM59" s="1"/>
      <c r="AN59" s="1"/>
      <c r="AO59" s="1"/>
      <c r="AP59" s="1"/>
    </row>
    <row r="60" spans="1:42" ht="10.5" customHeight="1">
      <c r="A60" s="1"/>
      <c r="B60" s="2"/>
      <c r="C60" s="6"/>
      <c r="D60" s="29" t="s">
        <v>72</v>
      </c>
      <c r="E60" s="37">
        <f>E45+E47+E48+E49+E50+E51+E52+E53+E54+E55+E56+E57+E58+E59</f>
        <v>13306.5</v>
      </c>
      <c r="F60" s="75">
        <v>14028.5</v>
      </c>
      <c r="G60" s="38"/>
      <c r="H60" s="39"/>
      <c r="I60" s="1"/>
      <c r="J60" s="1"/>
      <c r="K60" s="1"/>
      <c r="L60" s="1"/>
      <c r="S60" s="18"/>
      <c r="T60" s="18"/>
      <c r="W60" s="1"/>
      <c r="X60" s="1"/>
      <c r="Y60" s="1"/>
      <c r="Z60" s="1"/>
      <c r="AA60" s="1"/>
      <c r="AB60" s="1"/>
      <c r="AC60" s="1"/>
      <c r="AD60" s="1"/>
      <c r="AE60" s="13"/>
      <c r="AF60" s="5"/>
      <c r="AG60" s="5"/>
      <c r="AH60" s="5"/>
      <c r="AI60" s="5"/>
      <c r="AJ60" s="1"/>
      <c r="AK60" s="1"/>
      <c r="AL60" s="1"/>
      <c r="AM60" s="1"/>
      <c r="AN60" s="1"/>
      <c r="AO60" s="1"/>
      <c r="AP60" s="1"/>
    </row>
    <row r="61" spans="1:42" ht="10.5" customHeight="1">
      <c r="A61" s="1"/>
      <c r="B61" s="3"/>
      <c r="C61" s="7"/>
      <c r="D61" s="30" t="s">
        <v>64</v>
      </c>
      <c r="E61" s="36">
        <f>SUM(E44,E60)</f>
        <v>51625.5</v>
      </c>
      <c r="F61" s="22">
        <f>F44+F60</f>
        <v>51744.5</v>
      </c>
      <c r="G61" s="3"/>
      <c r="H61" s="28"/>
      <c r="I61" s="1"/>
      <c r="J61" s="1"/>
      <c r="K61" s="1"/>
      <c r="L61" s="1"/>
      <c r="S61" s="18"/>
      <c r="T61" s="18"/>
      <c r="W61" s="1"/>
      <c r="X61" s="1"/>
      <c r="Y61" s="1"/>
      <c r="Z61" s="1"/>
      <c r="AA61" s="1"/>
      <c r="AB61" s="1"/>
      <c r="AC61" s="1"/>
      <c r="AD61" s="1"/>
      <c r="AE61" s="13"/>
      <c r="AF61" s="1"/>
      <c r="AG61" s="1"/>
      <c r="AH61" s="5"/>
      <c r="AI61" s="5"/>
      <c r="AJ61" s="1"/>
      <c r="AK61" s="1"/>
      <c r="AL61" s="1"/>
      <c r="AM61" s="1"/>
      <c r="AN61" s="1"/>
      <c r="AO61" s="1"/>
      <c r="AP61" s="1"/>
    </row>
    <row r="62" spans="19:35" ht="11.25">
      <c r="S62" s="18"/>
      <c r="T62" s="1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20"/>
      <c r="AI62" s="20"/>
    </row>
    <row r="63" spans="3:35" ht="11.25">
      <c r="C63" s="15" t="s">
        <v>85</v>
      </c>
      <c r="W63" s="1"/>
      <c r="X63" s="1"/>
      <c r="Y63" s="1"/>
      <c r="Z63" s="1"/>
      <c r="AA63" s="1"/>
      <c r="AB63" s="1"/>
      <c r="AC63" s="1"/>
      <c r="AD63" s="1"/>
      <c r="AE63" s="1"/>
      <c r="AF63" s="5"/>
      <c r="AG63" s="1"/>
      <c r="AH63" s="5"/>
      <c r="AI63" s="5"/>
    </row>
    <row r="64" spans="3:35" ht="11.25">
      <c r="C64" s="15" t="s">
        <v>89</v>
      </c>
      <c r="W64" s="1"/>
      <c r="X64" s="1"/>
      <c r="Y64" s="1"/>
      <c r="Z64" s="1"/>
      <c r="AA64" s="1"/>
      <c r="AB64" s="1"/>
      <c r="AC64" s="1"/>
      <c r="AD64" s="1"/>
      <c r="AE64" s="1"/>
      <c r="AF64" s="5"/>
      <c r="AG64" s="5"/>
      <c r="AH64" s="5"/>
      <c r="AI64" s="5"/>
    </row>
    <row r="65" spans="32:35" ht="11.25">
      <c r="AF65" s="20"/>
      <c r="AG65" s="5"/>
      <c r="AH65" s="5"/>
      <c r="AI65" s="5"/>
    </row>
    <row r="66" spans="33:35" ht="11.25">
      <c r="AG66" s="20"/>
      <c r="AH66" s="5"/>
      <c r="AI66" s="5"/>
    </row>
    <row r="67" spans="34:35" ht="11.25">
      <c r="AH67" s="20"/>
      <c r="AI67" s="20"/>
    </row>
  </sheetData>
  <mergeCells count="12">
    <mergeCell ref="M7:N7"/>
    <mergeCell ref="O7:P7"/>
    <mergeCell ref="AF6:AG6"/>
    <mergeCell ref="AH6:AI6"/>
    <mergeCell ref="E6:F6"/>
    <mergeCell ref="G6:H6"/>
    <mergeCell ref="A1:K1"/>
    <mergeCell ref="A2:K2"/>
    <mergeCell ref="A3:K3"/>
    <mergeCell ref="C4:C7"/>
    <mergeCell ref="D4:D7"/>
    <mergeCell ref="E4:H5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scale="9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2007-10-09T09:14:26Z</cp:lastPrinted>
  <dcterms:created xsi:type="dcterms:W3CDTF">1999-05-27T07:43:43Z</dcterms:created>
  <dcterms:modified xsi:type="dcterms:W3CDTF">2007-10-10T11:54:44Z</dcterms:modified>
  <cp:category/>
  <cp:version/>
  <cp:contentType/>
  <cp:contentStatus/>
</cp:coreProperties>
</file>