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48" windowWidth="9708" windowHeight="65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<sst xmlns="http://schemas.openxmlformats.org/spreadsheetml/2006/main" count="77" uniqueCount="68">
  <si>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Надійшло</t>
  </si>
  <si>
    <t>Вибуло</t>
  </si>
  <si>
    <t>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</si>
  <si>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</si>
  <si>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</si>
  <si>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</si>
  <si>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</si>
  <si>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</si>
  <si>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</si>
  <si>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</si>
  <si>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</si>
  <si>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</si>
  <si>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</si>
  <si>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</si>
  <si>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</si>
  <si>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</si>
  <si>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</si>
  <si>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</si>
  <si>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</si>
  <si>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</si>
  <si>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</si>
  <si>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</si>
  <si>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</si>
  <si>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</si>
  <si>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</si>
  <si>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</si>
  <si>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</si>
  <si>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</si>
  <si>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</si>
  <si>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</si>
  <si>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</si>
  <si>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</si>
  <si>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</si>
  <si>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</si>
  <si>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</si>
  <si>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</si>
  <si>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</si>
  <si>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</si>
  <si>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</si>
  <si>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</si>
  <si>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</si>
  <si>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</si>
  <si>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</si>
  <si>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</si>
  <si>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</si>
  <si>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</si>
  <si>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</si>
  <si>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</si>
  <si>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</si>
  <si>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</si>
  <si>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</si>
  <si>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</si>
  <si>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</si>
  <si>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</si>
  <si>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</si>
  <si>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</si>
  <si>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</si>
  <si>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3</t>
  </si>
  <si>
    <t>публічні бібліотеки</t>
  </si>
  <si>
    <t>у тому числі:</t>
  </si>
  <si>
    <t>у тому числі у сільській місцевості</t>
  </si>
  <si>
    <t>Усього:</t>
  </si>
  <si>
    <t xml:space="preserve">Найменування областей </t>
  </si>
  <si>
    <t>Зміни проти 2004</t>
  </si>
  <si>
    <r>
      <t xml:space="preserve">Бібліотечний фонд </t>
    </r>
    <r>
      <rPr>
        <b/>
        <sz val="8"/>
        <rFont val="Arial"/>
        <family val="2"/>
      </rPr>
      <t xml:space="preserve">(усього) </t>
    </r>
  </si>
  <si>
    <t xml:space="preserve">тис. прим. з двома десятковими знаками      </t>
  </si>
  <si>
    <t xml:space="preserve">Бібліотеки системи МКТ </t>
  </si>
  <si>
    <t>№№ п/п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</si>
</sst>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2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.5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3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BreakPreview" zoomScaleNormal="125" zoomScaleSheetLayoutView="100" workbookViewId="0" topLeftCell="A1">
      <selection activeCell="A3" sqref="A3:A6"/>
    </sheetView>
  </sheetViews>
  <sheetFormatPr defaultColWidth="9.59765625" defaultRowHeight="12.75" customHeight="1"/>
  <cols>
    <col min="1" max="1" width="6.3984375" style="0" customWidth="1"/>
    <col min="2" max="2" width="30.59765625" style="0" customWidth="1"/>
    <col min="3" max="3" width="16" style="0" customWidth="1"/>
    <col min="4" max="4" width="14.3984375" style="0" customWidth="1"/>
    <col min="5" max="5" width="11.3984375" style="0" customWidth="1"/>
    <col min="6" max="6" width="15.19921875" style="0" customWidth="1"/>
    <col min="7" max="7" width="14.59765625" style="0" customWidth="1"/>
    <col min="8" max="8" width="14.19921875" style="0" customWidth="1"/>
    <col min="9" max="9" width="12.19921875" style="0" customWidth="1"/>
    <col min="10" max="10" width="10.3984375" style="0" customWidth="1"/>
    <col min="11" max="11" width="13.3984375" style="0" customWidth="1"/>
    <col min="12" max="12" width="14.19921875" style="0" customWidth="1"/>
    <col min="13" max="13" width="15" style="0" customWidth="1"/>
    <col min="14" max="14" width="12.59765625" style="0" customWidth="1"/>
    <col min="15" max="15" width="11.19921875" style="0" customWidth="1"/>
    <col min="16" max="16" width="14.19921875" style="0" customWidth="1"/>
    <col min="17" max="17" width="0.3984375" style="3" hidden="1" customWidth="1"/>
    <col min="18" max="18" width="0.19921875" style="0" hidden="1" customWidth="1"/>
    <col min="19" max="19" width="14.59765625" style="0" customWidth="1"/>
    <col min="20" max="20" width="14.3984375" style="0" customWidth="1"/>
    <col min="21" max="21" width="13" style="0" customWidth="1"/>
    <col min="22" max="22" width="11.3984375" style="0" customWidth="1"/>
    <col min="23" max="24" width="14.19921875" style="0" customWidth="1"/>
    <col min="25" max="25" width="9.19921875" style="0" hidden="1" customWidth="1"/>
    <col min="26" max="26" width="13.3984375" style="0" customWidth="1"/>
    <col min="27" max="27" width="12.19921875" style="0" customWidth="1"/>
  </cols>
  <sheetData>
    <row r="1" spans="1:27" ht="12.75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54"/>
      <c r="Q1" s="54"/>
      <c r="R1" s="54"/>
      <c r="S1" s="54"/>
      <c r="T1" s="14" t="s">
        <v>57</v>
      </c>
      <c r="U1" s="12"/>
      <c r="V1" s="54"/>
      <c r="W1" s="54"/>
      <c r="X1" s="54"/>
      <c r="Y1" s="12"/>
      <c r="Z1" s="12"/>
      <c r="AA1" s="12"/>
    </row>
    <row r="2" spans="1:27" ht="12.75" customHeight="1" thickBo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5"/>
      <c r="Q2" s="55"/>
      <c r="R2" s="55"/>
      <c r="S2" s="55"/>
      <c r="T2" s="55"/>
      <c r="U2" s="55"/>
      <c r="V2" s="55"/>
      <c r="W2" s="55"/>
      <c r="X2" s="55"/>
      <c r="Y2" s="12"/>
      <c r="Z2" s="12"/>
      <c r="AA2" s="12"/>
    </row>
    <row r="3" spans="1:27" ht="12.75" customHeight="1">
      <c r="A3" s="63" t="s">
        <v>67</v>
      </c>
      <c r="B3" s="66" t="s">
        <v>62</v>
      </c>
      <c r="C3" s="69" t="s">
        <v>66</v>
      </c>
      <c r="D3" s="70"/>
      <c r="E3" s="70"/>
      <c r="F3" s="70"/>
      <c r="G3" s="71"/>
      <c r="H3" s="72" t="s">
        <v>59</v>
      </c>
      <c r="I3" s="73"/>
      <c r="J3" s="73"/>
      <c r="K3" s="73"/>
      <c r="L3" s="73"/>
      <c r="M3" s="73"/>
      <c r="N3" s="73"/>
      <c r="O3" s="73"/>
      <c r="P3" s="17"/>
      <c r="Q3" s="18"/>
      <c r="R3" s="16"/>
      <c r="S3" s="16"/>
      <c r="T3" s="15"/>
      <c r="U3" s="15"/>
      <c r="V3" s="15"/>
      <c r="W3" s="15"/>
      <c r="X3" s="15"/>
      <c r="Y3" s="19"/>
      <c r="Z3" s="13"/>
      <c r="AA3" s="12"/>
    </row>
    <row r="4" spans="1:27" ht="12.75" customHeight="1" thickBot="1">
      <c r="A4" s="64"/>
      <c r="B4" s="67"/>
      <c r="C4" s="59">
        <v>2004</v>
      </c>
      <c r="D4" s="59" t="s">
        <v>0</v>
      </c>
      <c r="E4" s="59" t="s">
        <v>1</v>
      </c>
      <c r="F4" s="56">
        <v>2005</v>
      </c>
      <c r="G4" s="66" t="s">
        <v>63</v>
      </c>
      <c r="H4" s="69" t="s">
        <v>2</v>
      </c>
      <c r="I4" s="70"/>
      <c r="J4" s="70"/>
      <c r="K4" s="70"/>
      <c r="L4" s="71"/>
      <c r="M4" s="69" t="s">
        <v>58</v>
      </c>
      <c r="N4" s="70"/>
      <c r="O4" s="70"/>
      <c r="P4" s="70"/>
      <c r="Q4" s="70"/>
      <c r="R4" s="21"/>
      <c r="S4" s="22"/>
      <c r="T4" s="69" t="s">
        <v>60</v>
      </c>
      <c r="U4" s="70"/>
      <c r="V4" s="70"/>
      <c r="W4" s="70"/>
      <c r="X4" s="70"/>
      <c r="Y4" s="23"/>
      <c r="Z4" s="13"/>
      <c r="AA4" s="12"/>
    </row>
    <row r="5" spans="1:27" ht="12.75" customHeight="1">
      <c r="A5" s="64"/>
      <c r="B5" s="67"/>
      <c r="C5" s="74"/>
      <c r="D5" s="74"/>
      <c r="E5" s="74"/>
      <c r="F5" s="57"/>
      <c r="G5" s="67"/>
      <c r="H5" s="59">
        <v>2004</v>
      </c>
      <c r="I5" s="59" t="s">
        <v>0</v>
      </c>
      <c r="J5" s="59" t="s">
        <v>1</v>
      </c>
      <c r="K5" s="56">
        <v>2005</v>
      </c>
      <c r="L5" s="63" t="s">
        <v>63</v>
      </c>
      <c r="M5" s="59">
        <v>2004</v>
      </c>
      <c r="N5" s="59" t="s">
        <v>0</v>
      </c>
      <c r="O5" s="59" t="s">
        <v>1</v>
      </c>
      <c r="P5" s="56">
        <v>2005</v>
      </c>
      <c r="Q5" s="49"/>
      <c r="R5" s="50"/>
      <c r="S5" s="63" t="s">
        <v>63</v>
      </c>
      <c r="T5" s="59">
        <v>2004</v>
      </c>
      <c r="U5" s="59" t="s">
        <v>0</v>
      </c>
      <c r="V5" s="59" t="s">
        <v>1</v>
      </c>
      <c r="W5" s="56">
        <v>2005</v>
      </c>
      <c r="X5" s="63" t="s">
        <v>63</v>
      </c>
      <c r="Y5" s="25"/>
      <c r="Z5" s="18"/>
      <c r="AA5" s="26"/>
    </row>
    <row r="6" spans="1:27" ht="12.75" customHeight="1" thickBot="1">
      <c r="A6" s="65"/>
      <c r="B6" s="68"/>
      <c r="C6" s="60"/>
      <c r="D6" s="60"/>
      <c r="E6" s="60"/>
      <c r="F6" s="58"/>
      <c r="G6" s="68"/>
      <c r="H6" s="60"/>
      <c r="I6" s="60"/>
      <c r="J6" s="60"/>
      <c r="K6" s="58"/>
      <c r="L6" s="65"/>
      <c r="M6" s="60"/>
      <c r="N6" s="60"/>
      <c r="O6" s="60"/>
      <c r="P6" s="58"/>
      <c r="Q6" s="51"/>
      <c r="R6" s="52"/>
      <c r="S6" s="65"/>
      <c r="T6" s="60"/>
      <c r="U6" s="60"/>
      <c r="V6" s="60"/>
      <c r="W6" s="58"/>
      <c r="X6" s="65"/>
      <c r="Y6" s="27"/>
      <c r="Z6" s="18"/>
      <c r="AA6" s="26"/>
    </row>
    <row r="7" spans="1:27" ht="12.75" customHeight="1">
      <c r="A7" s="20" t="s">
        <v>3</v>
      </c>
      <c r="B7" s="28" t="s">
        <v>4</v>
      </c>
      <c r="C7" s="7">
        <v>17853.56</v>
      </c>
      <c r="D7" s="7">
        <v>159.96</v>
      </c>
      <c r="E7" s="38">
        <v>435.95</v>
      </c>
      <c r="F7" s="4">
        <v>17577.57</v>
      </c>
      <c r="G7" s="30">
        <f>F7-C7</f>
        <v>-275.9900000000016</v>
      </c>
      <c r="H7" s="10">
        <v>895.09</v>
      </c>
      <c r="I7" s="9">
        <v>17.72</v>
      </c>
      <c r="J7" s="38">
        <v>3.97</v>
      </c>
      <c r="K7" s="4">
        <v>908.84</v>
      </c>
      <c r="L7" s="30">
        <f>K7-H7</f>
        <v>13.75</v>
      </c>
      <c r="M7" s="47">
        <v>16674.52</v>
      </c>
      <c r="N7" s="47">
        <v>136.6</v>
      </c>
      <c r="O7" s="39">
        <v>416.67</v>
      </c>
      <c r="P7" s="4">
        <v>16394.45</v>
      </c>
      <c r="Q7" s="9"/>
      <c r="R7" s="31"/>
      <c r="S7" s="30">
        <f>P7-M7</f>
        <v>-280.0699999999997</v>
      </c>
      <c r="T7" s="11">
        <v>12067.58</v>
      </c>
      <c r="U7" s="7">
        <v>55.39</v>
      </c>
      <c r="V7" s="38">
        <v>315.01</v>
      </c>
      <c r="W7" s="4">
        <v>11807.96</v>
      </c>
      <c r="X7" s="29">
        <f>W7-T7</f>
        <v>-259.6200000000008</v>
      </c>
      <c r="Y7" s="32"/>
      <c r="Z7" s="32"/>
      <c r="AA7" s="32"/>
    </row>
    <row r="8" spans="1:27" ht="12.75" customHeight="1">
      <c r="A8" s="20" t="s">
        <v>5</v>
      </c>
      <c r="B8" s="24" t="s">
        <v>6</v>
      </c>
      <c r="C8" s="7">
        <v>7022.08</v>
      </c>
      <c r="D8" s="31">
        <v>154.58</v>
      </c>
      <c r="E8" s="38">
        <v>220.45</v>
      </c>
      <c r="F8" s="4">
        <v>6956.21</v>
      </c>
      <c r="G8" s="30">
        <f aca="true" t="shared" si="0" ref="G8:G34">F8-C8</f>
        <v>-65.86999999999989</v>
      </c>
      <c r="H8" s="10">
        <v>654.85</v>
      </c>
      <c r="I8" s="9">
        <v>7.96</v>
      </c>
      <c r="J8" s="39">
        <v>4.88</v>
      </c>
      <c r="K8" s="4">
        <v>657.93</v>
      </c>
      <c r="L8" s="30">
        <f aca="true" t="shared" si="1" ref="L8:L34">K8-H8</f>
        <v>3.0799999999999272</v>
      </c>
      <c r="M8" s="47">
        <v>6045.69</v>
      </c>
      <c r="N8" s="9">
        <v>137.26</v>
      </c>
      <c r="O8" s="39">
        <v>205.83</v>
      </c>
      <c r="P8" s="4">
        <v>5977.12</v>
      </c>
      <c r="Q8" s="9"/>
      <c r="R8" s="31"/>
      <c r="S8" s="30">
        <f aca="true" t="shared" si="2" ref="S8:S34">P8-M8</f>
        <v>-68.56999999999971</v>
      </c>
      <c r="T8" s="11">
        <v>3773.09</v>
      </c>
      <c r="U8" s="7">
        <v>76.17</v>
      </c>
      <c r="V8" s="38">
        <v>142.3</v>
      </c>
      <c r="W8" s="4">
        <v>3706.96</v>
      </c>
      <c r="X8" s="29">
        <f aca="true" t="shared" si="3" ref="X8:X34">W8-T8</f>
        <v>-66.13000000000011</v>
      </c>
      <c r="Y8" s="32"/>
      <c r="Z8" s="32"/>
      <c r="AA8" s="32"/>
    </row>
    <row r="9" spans="1:27" ht="12.75" customHeight="1">
      <c r="A9" s="20" t="s">
        <v>7</v>
      </c>
      <c r="B9" s="24" t="s">
        <v>8</v>
      </c>
      <c r="C9" s="7">
        <v>17392.55</v>
      </c>
      <c r="D9" s="31">
        <v>252.55</v>
      </c>
      <c r="E9" s="38">
        <v>403.77</v>
      </c>
      <c r="F9" s="4">
        <v>17241.33</v>
      </c>
      <c r="G9" s="30">
        <f t="shared" si="0"/>
        <v>-151.21999999999753</v>
      </c>
      <c r="H9" s="9">
        <v>2868.94</v>
      </c>
      <c r="I9" s="9">
        <v>38.6</v>
      </c>
      <c r="J9" s="39">
        <v>6.22</v>
      </c>
      <c r="K9" s="4">
        <v>2901.33</v>
      </c>
      <c r="L9" s="30">
        <f t="shared" si="1"/>
        <v>32.38999999999987</v>
      </c>
      <c r="M9" s="47">
        <v>14157.83</v>
      </c>
      <c r="N9" s="9">
        <v>204.33</v>
      </c>
      <c r="O9" s="39">
        <v>391.14</v>
      </c>
      <c r="P9" s="4">
        <v>13971.03</v>
      </c>
      <c r="Q9" s="9"/>
      <c r="R9" s="31"/>
      <c r="S9" s="30">
        <f t="shared" si="2"/>
        <v>-186.79999999999927</v>
      </c>
      <c r="T9" s="7">
        <v>4914.12</v>
      </c>
      <c r="U9" s="7">
        <v>41.82</v>
      </c>
      <c r="V9" s="38">
        <v>150.19</v>
      </c>
      <c r="W9" s="4">
        <v>4832.32</v>
      </c>
      <c r="X9" s="29">
        <f t="shared" si="3"/>
        <v>-81.80000000000018</v>
      </c>
      <c r="Y9" s="32"/>
      <c r="Z9" s="32"/>
      <c r="AA9" s="32"/>
    </row>
    <row r="10" spans="1:27" ht="12.75" customHeight="1">
      <c r="A10" s="20" t="s">
        <v>9</v>
      </c>
      <c r="B10" s="24" t="s">
        <v>10</v>
      </c>
      <c r="C10" s="7">
        <v>19281.42</v>
      </c>
      <c r="D10" s="31">
        <v>367.96</v>
      </c>
      <c r="E10" s="38">
        <v>465.57</v>
      </c>
      <c r="F10" s="4">
        <v>19183.81</v>
      </c>
      <c r="G10" s="30">
        <f t="shared" si="0"/>
        <v>-97.60999999999694</v>
      </c>
      <c r="H10" s="9">
        <v>1698.11</v>
      </c>
      <c r="I10" s="9">
        <v>31.21</v>
      </c>
      <c r="J10" s="39">
        <v>28.71</v>
      </c>
      <c r="K10" s="4">
        <v>1700.61</v>
      </c>
      <c r="L10" s="30">
        <f t="shared" si="1"/>
        <v>2.5</v>
      </c>
      <c r="M10" s="9">
        <v>17197.29</v>
      </c>
      <c r="N10" s="9">
        <v>326.46</v>
      </c>
      <c r="O10" s="39">
        <v>429.66</v>
      </c>
      <c r="P10" s="4">
        <v>17094.09</v>
      </c>
      <c r="Q10" s="9"/>
      <c r="R10" s="31"/>
      <c r="S10" s="30">
        <f t="shared" si="2"/>
        <v>-103.20000000000073</v>
      </c>
      <c r="T10" s="7">
        <v>4745.03</v>
      </c>
      <c r="U10" s="7">
        <v>47.58</v>
      </c>
      <c r="V10" s="38">
        <v>108.94</v>
      </c>
      <c r="W10" s="4">
        <v>4683.67</v>
      </c>
      <c r="X10" s="29">
        <f t="shared" si="3"/>
        <v>-61.35999999999967</v>
      </c>
      <c r="Y10" s="32"/>
      <c r="Z10" s="32"/>
      <c r="AA10" s="32"/>
    </row>
    <row r="11" spans="1:27" ht="12.75" customHeight="1">
      <c r="A11" s="20" t="s">
        <v>11</v>
      </c>
      <c r="B11" s="24" t="s">
        <v>12</v>
      </c>
      <c r="C11" s="7">
        <v>10956.64</v>
      </c>
      <c r="D11" s="7">
        <v>187.52</v>
      </c>
      <c r="E11" s="38">
        <v>365.38</v>
      </c>
      <c r="F11" s="4">
        <v>10778.78</v>
      </c>
      <c r="G11" s="30">
        <f t="shared" si="0"/>
        <v>-177.85999999999876</v>
      </c>
      <c r="H11" s="9">
        <v>768.32</v>
      </c>
      <c r="I11" s="9">
        <v>11.75</v>
      </c>
      <c r="J11" s="39">
        <v>3.41</v>
      </c>
      <c r="K11" s="4">
        <v>776.66</v>
      </c>
      <c r="L11" s="30">
        <f t="shared" si="1"/>
        <v>8.339999999999918</v>
      </c>
      <c r="M11" s="47">
        <v>9912.88</v>
      </c>
      <c r="N11" s="37">
        <v>167.93</v>
      </c>
      <c r="O11" s="6">
        <v>355.69</v>
      </c>
      <c r="P11" s="4">
        <v>9725.12</v>
      </c>
      <c r="Q11" s="9"/>
      <c r="R11" s="31"/>
      <c r="S11" s="30">
        <f t="shared" si="2"/>
        <v>-187.7599999999984</v>
      </c>
      <c r="T11" s="7">
        <v>6894.63</v>
      </c>
      <c r="U11" s="7">
        <v>60.74</v>
      </c>
      <c r="V11" s="38">
        <v>216.78</v>
      </c>
      <c r="W11" s="4">
        <v>6738.59</v>
      </c>
      <c r="X11" s="29">
        <f t="shared" si="3"/>
        <v>-156.03999999999996</v>
      </c>
      <c r="Y11" s="32"/>
      <c r="Z11" s="32"/>
      <c r="AA11" s="32"/>
    </row>
    <row r="12" spans="1:27" ht="12.75" customHeight="1">
      <c r="A12" s="20" t="s">
        <v>13</v>
      </c>
      <c r="B12" s="24" t="s">
        <v>14</v>
      </c>
      <c r="C12" s="7">
        <v>6776.2</v>
      </c>
      <c r="D12" s="7">
        <v>64.04</v>
      </c>
      <c r="E12" s="38">
        <v>216.31</v>
      </c>
      <c r="F12" s="4">
        <v>6623.93</v>
      </c>
      <c r="G12" s="30">
        <f t="shared" si="0"/>
        <v>-152.26999999999953</v>
      </c>
      <c r="H12" s="9">
        <v>446.34</v>
      </c>
      <c r="I12" s="9">
        <v>7.43</v>
      </c>
      <c r="J12" s="39">
        <v>33.64</v>
      </c>
      <c r="K12" s="4">
        <v>420.13</v>
      </c>
      <c r="L12" s="30">
        <f t="shared" si="1"/>
        <v>-26.20999999999998</v>
      </c>
      <c r="M12" s="9">
        <v>6177.83</v>
      </c>
      <c r="N12" s="9">
        <v>53</v>
      </c>
      <c r="O12" s="39">
        <v>180.65</v>
      </c>
      <c r="P12" s="4">
        <v>6050.18</v>
      </c>
      <c r="Q12" s="9"/>
      <c r="R12" s="31"/>
      <c r="S12" s="30">
        <f t="shared" si="2"/>
        <v>-127.64999999999964</v>
      </c>
      <c r="T12" s="7">
        <v>4158.14</v>
      </c>
      <c r="U12" s="7">
        <v>29.28</v>
      </c>
      <c r="V12" s="38">
        <v>131.8</v>
      </c>
      <c r="W12" s="4">
        <v>4066.53</v>
      </c>
      <c r="X12" s="29">
        <f t="shared" si="3"/>
        <v>-91.61000000000013</v>
      </c>
      <c r="Y12" s="32"/>
      <c r="Z12" s="32"/>
      <c r="AA12" s="32"/>
    </row>
    <row r="13" spans="1:27" ht="12.75" customHeight="1">
      <c r="A13" s="20" t="s">
        <v>15</v>
      </c>
      <c r="B13" s="24" t="s">
        <v>16</v>
      </c>
      <c r="C13" s="7">
        <v>9425.67</v>
      </c>
      <c r="D13" s="7">
        <v>239.96</v>
      </c>
      <c r="E13" s="38">
        <v>301.22</v>
      </c>
      <c r="F13" s="4">
        <v>9364.41</v>
      </c>
      <c r="G13" s="30">
        <f t="shared" si="0"/>
        <v>-61.26000000000022</v>
      </c>
      <c r="H13" s="9">
        <v>1460.22</v>
      </c>
      <c r="I13" s="9">
        <v>26.13</v>
      </c>
      <c r="J13" s="39">
        <v>11.84</v>
      </c>
      <c r="K13" s="4">
        <v>1474.51</v>
      </c>
      <c r="L13" s="30">
        <f t="shared" si="1"/>
        <v>14.289999999999964</v>
      </c>
      <c r="M13" s="9">
        <v>7729.46</v>
      </c>
      <c r="N13" s="9">
        <v>202.95</v>
      </c>
      <c r="O13" s="39">
        <v>276.78</v>
      </c>
      <c r="P13" s="4">
        <v>7655.63</v>
      </c>
      <c r="Q13" s="9"/>
      <c r="R13" s="31"/>
      <c r="S13" s="30">
        <f t="shared" si="2"/>
        <v>-73.82999999999993</v>
      </c>
      <c r="T13" s="7">
        <v>3849.9</v>
      </c>
      <c r="U13" s="7">
        <v>54.56</v>
      </c>
      <c r="V13" s="38">
        <v>100.23</v>
      </c>
      <c r="W13" s="4">
        <v>3804.24</v>
      </c>
      <c r="X13" s="29">
        <f t="shared" si="3"/>
        <v>-45.66000000000031</v>
      </c>
      <c r="Y13" s="32"/>
      <c r="Z13" s="32"/>
      <c r="AA13" s="32"/>
    </row>
    <row r="14" spans="1:27" ht="12.75" customHeight="1">
      <c r="A14" s="20" t="s">
        <v>17</v>
      </c>
      <c r="B14" s="24" t="s">
        <v>18</v>
      </c>
      <c r="C14" s="7">
        <v>9018.73</v>
      </c>
      <c r="D14" s="7">
        <v>120.98</v>
      </c>
      <c r="E14" s="38">
        <v>177.27</v>
      </c>
      <c r="F14" s="4">
        <v>8962.44</v>
      </c>
      <c r="G14" s="30">
        <f t="shared" si="0"/>
        <v>-56.289999999999054</v>
      </c>
      <c r="H14" s="9">
        <v>456.99</v>
      </c>
      <c r="I14" s="9">
        <v>9.92</v>
      </c>
      <c r="J14" s="39">
        <v>10.94</v>
      </c>
      <c r="K14" s="4">
        <v>455.97</v>
      </c>
      <c r="L14" s="30">
        <f t="shared" si="1"/>
        <v>-1.0199999999999818</v>
      </c>
      <c r="M14" s="41">
        <v>8384.33</v>
      </c>
      <c r="N14" s="9">
        <v>107.44</v>
      </c>
      <c r="O14" s="39">
        <v>158.75</v>
      </c>
      <c r="P14" s="4">
        <v>8333.02</v>
      </c>
      <c r="Q14" s="9"/>
      <c r="R14" s="31"/>
      <c r="S14" s="30">
        <f t="shared" si="2"/>
        <v>-51.30999999999949</v>
      </c>
      <c r="T14" s="42">
        <v>5449.21</v>
      </c>
      <c r="U14" s="7">
        <v>46.46</v>
      </c>
      <c r="V14" s="38">
        <v>96.44</v>
      </c>
      <c r="W14" s="4">
        <v>5399.23</v>
      </c>
      <c r="X14" s="29">
        <f t="shared" si="3"/>
        <v>-49.98000000000047</v>
      </c>
      <c r="Y14" s="32"/>
      <c r="Z14" s="32"/>
      <c r="AA14" s="32"/>
    </row>
    <row r="15" spans="1:27" ht="12.75" customHeight="1">
      <c r="A15" s="20" t="s">
        <v>19</v>
      </c>
      <c r="B15" s="24" t="s">
        <v>20</v>
      </c>
      <c r="C15" s="7">
        <v>10932.16</v>
      </c>
      <c r="D15" s="7">
        <v>155.1</v>
      </c>
      <c r="E15" s="6">
        <v>215.56</v>
      </c>
      <c r="F15" s="4">
        <v>10871.7</v>
      </c>
      <c r="G15" s="30">
        <f t="shared" si="0"/>
        <v>-60.45999999999913</v>
      </c>
      <c r="H15" s="9">
        <v>0</v>
      </c>
      <c r="I15" s="9">
        <v>0</v>
      </c>
      <c r="J15" s="39">
        <v>0</v>
      </c>
      <c r="K15" s="5">
        <v>0</v>
      </c>
      <c r="L15" s="30">
        <f t="shared" si="1"/>
        <v>0</v>
      </c>
      <c r="M15" s="9">
        <v>10605.88</v>
      </c>
      <c r="N15" s="9">
        <v>146.38</v>
      </c>
      <c r="O15" s="39">
        <v>209.56</v>
      </c>
      <c r="P15" s="4">
        <v>10542.7</v>
      </c>
      <c r="Q15" s="9"/>
      <c r="R15" s="31"/>
      <c r="S15" s="30">
        <f t="shared" si="2"/>
        <v>-63.17999999999847</v>
      </c>
      <c r="T15" s="7">
        <v>6988.82</v>
      </c>
      <c r="U15" s="7">
        <v>68.38</v>
      </c>
      <c r="V15" s="38">
        <v>96.64</v>
      </c>
      <c r="W15" s="4">
        <v>6960.57</v>
      </c>
      <c r="X15" s="29">
        <f t="shared" si="3"/>
        <v>-28.25</v>
      </c>
      <c r="Y15" s="32"/>
      <c r="Z15" s="32"/>
      <c r="AA15" s="32"/>
    </row>
    <row r="16" spans="1:27" ht="12.75" customHeight="1">
      <c r="A16" s="20" t="s">
        <v>21</v>
      </c>
      <c r="B16" s="24" t="s">
        <v>22</v>
      </c>
      <c r="C16" s="7">
        <v>9032.12</v>
      </c>
      <c r="D16" s="31">
        <v>112.09</v>
      </c>
      <c r="E16" s="6">
        <v>263.35</v>
      </c>
      <c r="F16" s="4">
        <v>8880.86</v>
      </c>
      <c r="G16" s="30">
        <f t="shared" si="0"/>
        <v>-151.26000000000022</v>
      </c>
      <c r="H16" s="9">
        <v>760.47</v>
      </c>
      <c r="I16" s="9">
        <v>9.81</v>
      </c>
      <c r="J16" s="39">
        <v>8.46</v>
      </c>
      <c r="K16" s="4">
        <v>761.82</v>
      </c>
      <c r="L16" s="30">
        <f t="shared" si="1"/>
        <v>1.3500000000000227</v>
      </c>
      <c r="M16" s="9">
        <v>7978.22</v>
      </c>
      <c r="N16" s="9">
        <v>95.52</v>
      </c>
      <c r="O16" s="39">
        <v>247.46</v>
      </c>
      <c r="P16" s="4">
        <v>7826.28</v>
      </c>
      <c r="Q16" s="9"/>
      <c r="R16" s="31"/>
      <c r="S16" s="30">
        <f t="shared" si="2"/>
        <v>-151.9400000000005</v>
      </c>
      <c r="T16" s="7">
        <v>4761.27</v>
      </c>
      <c r="U16" s="7">
        <v>37.69</v>
      </c>
      <c r="V16" s="38">
        <v>128.15</v>
      </c>
      <c r="W16" s="4">
        <v>4670.81</v>
      </c>
      <c r="X16" s="29">
        <f t="shared" si="3"/>
        <v>-90.46000000000004</v>
      </c>
      <c r="Y16" s="32"/>
      <c r="Z16" s="32"/>
      <c r="AA16" s="32"/>
    </row>
    <row r="17" spans="1:27" ht="12.75" customHeight="1">
      <c r="A17" s="20" t="s">
        <v>23</v>
      </c>
      <c r="B17" s="24" t="s">
        <v>24</v>
      </c>
      <c r="C17" s="7">
        <v>11882.4</v>
      </c>
      <c r="D17" s="7">
        <v>148.77</v>
      </c>
      <c r="E17" s="38">
        <v>206.65</v>
      </c>
      <c r="F17" s="4">
        <v>11824.52</v>
      </c>
      <c r="G17" s="30">
        <f t="shared" si="0"/>
        <v>-57.8799999999992</v>
      </c>
      <c r="H17" s="9">
        <v>867.21</v>
      </c>
      <c r="I17" s="9">
        <v>14.12</v>
      </c>
      <c r="J17" s="39">
        <v>8.28</v>
      </c>
      <c r="K17" s="4">
        <v>873.05</v>
      </c>
      <c r="L17" s="30">
        <f t="shared" si="1"/>
        <v>5.839999999999918</v>
      </c>
      <c r="M17" s="9">
        <v>10726.55</v>
      </c>
      <c r="N17" s="9">
        <v>127.71</v>
      </c>
      <c r="O17" s="39">
        <v>192.95</v>
      </c>
      <c r="P17" s="4">
        <v>10661.31</v>
      </c>
      <c r="Q17" s="9"/>
      <c r="R17" s="31"/>
      <c r="S17" s="30">
        <f t="shared" si="2"/>
        <v>-65.23999999999978</v>
      </c>
      <c r="T17" s="7">
        <v>5235.98</v>
      </c>
      <c r="U17" s="7">
        <v>54.13</v>
      </c>
      <c r="V17" s="38">
        <v>94.15</v>
      </c>
      <c r="W17" s="4">
        <v>5195.96</v>
      </c>
      <c r="X17" s="29">
        <f t="shared" si="3"/>
        <v>-40.01999999999953</v>
      </c>
      <c r="Y17" s="32"/>
      <c r="Z17" s="32"/>
      <c r="AA17" s="32"/>
    </row>
    <row r="18" spans="1:27" ht="12.75" customHeight="1">
      <c r="A18" s="44" t="s">
        <v>25</v>
      </c>
      <c r="B18" s="24" t="s">
        <v>26</v>
      </c>
      <c r="C18" s="7">
        <v>10598.95</v>
      </c>
      <c r="D18" s="7">
        <v>189.07</v>
      </c>
      <c r="E18" s="38">
        <v>281.36</v>
      </c>
      <c r="F18" s="4">
        <v>10507.33</v>
      </c>
      <c r="G18" s="30">
        <f t="shared" si="0"/>
        <v>-91.6200000000008</v>
      </c>
      <c r="H18" s="9">
        <v>1098.28</v>
      </c>
      <c r="I18" s="9">
        <v>20</v>
      </c>
      <c r="J18" s="39">
        <v>21.3</v>
      </c>
      <c r="K18" s="4">
        <v>1098.9</v>
      </c>
      <c r="L18" s="30">
        <f t="shared" si="1"/>
        <v>0.6200000000001182</v>
      </c>
      <c r="M18" s="9">
        <v>9218.89</v>
      </c>
      <c r="N18" s="9">
        <v>158.37</v>
      </c>
      <c r="O18" s="39">
        <v>239.06</v>
      </c>
      <c r="P18" s="4">
        <v>9137.03</v>
      </c>
      <c r="Q18" s="9"/>
      <c r="R18" s="31"/>
      <c r="S18" s="30">
        <f t="shared" si="2"/>
        <v>-81.85999999999876</v>
      </c>
      <c r="T18" s="7">
        <v>3245.72</v>
      </c>
      <c r="U18" s="7">
        <v>29.83</v>
      </c>
      <c r="V18" s="38">
        <v>67.97</v>
      </c>
      <c r="W18" s="4">
        <v>3199.75</v>
      </c>
      <c r="X18" s="29">
        <f t="shared" si="3"/>
        <v>-45.9699999999998</v>
      </c>
      <c r="Y18" s="32"/>
      <c r="Z18" s="32"/>
      <c r="AA18" s="32"/>
    </row>
    <row r="19" spans="1:27" ht="12.75" customHeight="1">
      <c r="A19" s="44" t="s">
        <v>27</v>
      </c>
      <c r="B19" s="24" t="s">
        <v>28</v>
      </c>
      <c r="C19" s="7">
        <v>13553.15</v>
      </c>
      <c r="D19" s="7">
        <v>196.06</v>
      </c>
      <c r="E19" s="38">
        <v>295.13</v>
      </c>
      <c r="F19" s="4">
        <v>13454.08</v>
      </c>
      <c r="G19" s="30">
        <f t="shared" si="0"/>
        <v>-99.06999999999971</v>
      </c>
      <c r="H19" s="9">
        <v>754.93</v>
      </c>
      <c r="I19" s="9">
        <v>8.66</v>
      </c>
      <c r="J19" s="39">
        <v>16.84</v>
      </c>
      <c r="K19" s="4">
        <v>746.75</v>
      </c>
      <c r="L19" s="30">
        <f t="shared" si="1"/>
        <v>-8.17999999999995</v>
      </c>
      <c r="M19" s="9">
        <v>12546.07</v>
      </c>
      <c r="N19" s="9">
        <v>180.37</v>
      </c>
      <c r="O19" s="39">
        <v>273.32</v>
      </c>
      <c r="P19" s="4">
        <v>12453.12</v>
      </c>
      <c r="Q19" s="9"/>
      <c r="R19" s="31"/>
      <c r="S19" s="30">
        <f t="shared" si="2"/>
        <v>-92.94999999999891</v>
      </c>
      <c r="T19" s="7">
        <v>6980.86</v>
      </c>
      <c r="U19" s="7">
        <v>83.85</v>
      </c>
      <c r="V19" s="38">
        <v>170.23</v>
      </c>
      <c r="W19" s="4">
        <v>6894.48</v>
      </c>
      <c r="X19" s="29">
        <f t="shared" si="3"/>
        <v>-86.38000000000011</v>
      </c>
      <c r="Y19" s="32"/>
      <c r="Z19" s="32"/>
      <c r="AA19" s="32"/>
    </row>
    <row r="20" spans="1:27" ht="12.75" customHeight="1">
      <c r="A20" s="44" t="s">
        <v>29</v>
      </c>
      <c r="B20" s="24" t="s">
        <v>30</v>
      </c>
      <c r="C20" s="7">
        <v>9400.86</v>
      </c>
      <c r="D20" s="31">
        <v>132.6</v>
      </c>
      <c r="E20" s="38">
        <v>238.2</v>
      </c>
      <c r="F20" s="4">
        <v>9295.26</v>
      </c>
      <c r="G20" s="30">
        <f t="shared" si="0"/>
        <v>-105.60000000000036</v>
      </c>
      <c r="H20" s="9">
        <v>2364.42</v>
      </c>
      <c r="I20" s="9">
        <v>11.48</v>
      </c>
      <c r="J20" s="39">
        <v>4.86</v>
      </c>
      <c r="K20" s="4">
        <v>2371.04</v>
      </c>
      <c r="L20" s="30">
        <f t="shared" si="1"/>
        <v>6.619999999999891</v>
      </c>
      <c r="M20" s="9">
        <v>6786.94</v>
      </c>
      <c r="N20" s="9">
        <v>115.27</v>
      </c>
      <c r="O20" s="39">
        <v>220.08</v>
      </c>
      <c r="P20" s="4">
        <v>6682.13</v>
      </c>
      <c r="Q20" s="9"/>
      <c r="R20" s="31"/>
      <c r="S20" s="30">
        <f t="shared" si="2"/>
        <v>-104.80999999999949</v>
      </c>
      <c r="T20" s="7">
        <v>3665.13</v>
      </c>
      <c r="U20" s="7">
        <v>44.11</v>
      </c>
      <c r="V20" s="38">
        <v>81.87</v>
      </c>
      <c r="W20" s="4">
        <v>3627.37</v>
      </c>
      <c r="X20" s="29">
        <f t="shared" si="3"/>
        <v>-37.76000000000022</v>
      </c>
      <c r="Y20" s="32"/>
      <c r="Z20" s="32"/>
      <c r="AA20" s="32"/>
    </row>
    <row r="21" spans="1:27" ht="12.75" customHeight="1">
      <c r="A21" s="44" t="s">
        <v>31</v>
      </c>
      <c r="B21" s="24" t="s">
        <v>32</v>
      </c>
      <c r="C21" s="7">
        <v>15986.76</v>
      </c>
      <c r="D21" s="7">
        <v>230.03</v>
      </c>
      <c r="E21" s="38">
        <v>306.15</v>
      </c>
      <c r="F21" s="4">
        <v>15910.64</v>
      </c>
      <c r="G21" s="30">
        <f t="shared" si="0"/>
        <v>-76.1200000000008</v>
      </c>
      <c r="H21" s="9">
        <v>1449.7</v>
      </c>
      <c r="I21" s="9">
        <v>16.21</v>
      </c>
      <c r="J21" s="45">
        <v>3.3</v>
      </c>
      <c r="K21" s="4">
        <v>1462.61</v>
      </c>
      <c r="L21" s="30">
        <f t="shared" si="1"/>
        <v>12.909999999999854</v>
      </c>
      <c r="M21" s="9">
        <v>14257.77</v>
      </c>
      <c r="N21" s="9">
        <v>191.19</v>
      </c>
      <c r="O21" s="39">
        <v>295.38</v>
      </c>
      <c r="P21" s="4">
        <v>14153.58</v>
      </c>
      <c r="Q21" s="9"/>
      <c r="R21" s="31"/>
      <c r="S21" s="30">
        <f t="shared" si="2"/>
        <v>-104.19000000000051</v>
      </c>
      <c r="T21" s="7">
        <v>8893.18</v>
      </c>
      <c r="U21" s="7">
        <v>76.02</v>
      </c>
      <c r="V21" s="38">
        <v>110.87</v>
      </c>
      <c r="W21" s="4">
        <v>8858.33</v>
      </c>
      <c r="X21" s="29">
        <f t="shared" si="3"/>
        <v>-34.850000000000364</v>
      </c>
      <c r="Y21" s="32"/>
      <c r="Z21" s="32"/>
      <c r="AA21" s="32"/>
    </row>
    <row r="22" spans="1:27" ht="12.75" customHeight="1">
      <c r="A22" s="44" t="s">
        <v>33</v>
      </c>
      <c r="B22" s="24" t="s">
        <v>34</v>
      </c>
      <c r="C22" s="7">
        <v>12688.34</v>
      </c>
      <c r="D22" s="7">
        <v>220.16</v>
      </c>
      <c r="E22" s="38">
        <v>439.07</v>
      </c>
      <c r="F22" s="4">
        <v>12469.43</v>
      </c>
      <c r="G22" s="30">
        <f t="shared" si="0"/>
        <v>-218.90999999999985</v>
      </c>
      <c r="H22" s="9">
        <v>754.33</v>
      </c>
      <c r="I22" s="9">
        <v>20.98</v>
      </c>
      <c r="J22" s="39">
        <v>6.8</v>
      </c>
      <c r="K22" s="4">
        <v>768.51</v>
      </c>
      <c r="L22" s="30">
        <f t="shared" si="1"/>
        <v>14.17999999999995</v>
      </c>
      <c r="M22" s="9">
        <v>11643.44</v>
      </c>
      <c r="N22" s="9">
        <v>185.19</v>
      </c>
      <c r="O22" s="39">
        <v>415.41</v>
      </c>
      <c r="P22" s="4">
        <v>11413.22</v>
      </c>
      <c r="Q22" s="9"/>
      <c r="R22" s="31"/>
      <c r="S22" s="30">
        <f t="shared" si="2"/>
        <v>-230.22000000000116</v>
      </c>
      <c r="T22" s="7">
        <v>7651.1</v>
      </c>
      <c r="U22" s="7">
        <v>67.72</v>
      </c>
      <c r="V22" s="38">
        <v>268.3</v>
      </c>
      <c r="W22" s="4">
        <v>7458.52</v>
      </c>
      <c r="X22" s="29">
        <f t="shared" si="3"/>
        <v>-192.57999999999993</v>
      </c>
      <c r="Y22" s="32"/>
      <c r="Z22" s="32"/>
      <c r="AA22" s="32"/>
    </row>
    <row r="23" spans="1:27" ht="12.75" customHeight="1">
      <c r="A23" s="44" t="s">
        <v>35</v>
      </c>
      <c r="B23" s="24" t="s">
        <v>36</v>
      </c>
      <c r="C23" s="7">
        <v>12197.84</v>
      </c>
      <c r="D23" s="31">
        <v>452.91</v>
      </c>
      <c r="E23" s="38">
        <v>426.76</v>
      </c>
      <c r="F23" s="4">
        <v>12223.99</v>
      </c>
      <c r="G23" s="30">
        <f t="shared" si="0"/>
        <v>26.149999999999636</v>
      </c>
      <c r="H23" s="9">
        <v>588.21</v>
      </c>
      <c r="I23" s="9">
        <v>6.9</v>
      </c>
      <c r="J23" s="39">
        <v>7.81</v>
      </c>
      <c r="K23" s="5">
        <v>587.3</v>
      </c>
      <c r="L23" s="30">
        <f t="shared" si="1"/>
        <v>-0.9100000000000819</v>
      </c>
      <c r="M23" s="9">
        <v>11284.51</v>
      </c>
      <c r="N23" s="9">
        <v>438.36</v>
      </c>
      <c r="O23" s="39">
        <v>409.96</v>
      </c>
      <c r="P23" s="4">
        <v>11312.91</v>
      </c>
      <c r="Q23" s="9"/>
      <c r="R23" s="31"/>
      <c r="S23" s="30">
        <f t="shared" si="2"/>
        <v>28.399999999999636</v>
      </c>
      <c r="T23" s="7">
        <v>8299.44</v>
      </c>
      <c r="U23" s="7">
        <v>308.44</v>
      </c>
      <c r="V23" s="38">
        <v>242.21</v>
      </c>
      <c r="W23" s="4">
        <v>8365.67</v>
      </c>
      <c r="X23" s="29">
        <f t="shared" si="3"/>
        <v>66.22999999999956</v>
      </c>
      <c r="Y23" s="32"/>
      <c r="Z23" s="32"/>
      <c r="AA23" s="32"/>
    </row>
    <row r="24" spans="1:27" ht="12.75" customHeight="1">
      <c r="A24" s="44" t="s">
        <v>37</v>
      </c>
      <c r="B24" s="24" t="s">
        <v>38</v>
      </c>
      <c r="C24" s="7">
        <v>9077.4</v>
      </c>
      <c r="D24" s="31">
        <v>127.2</v>
      </c>
      <c r="E24" s="38">
        <v>285.84</v>
      </c>
      <c r="F24" s="4">
        <v>8918.76</v>
      </c>
      <c r="G24" s="30">
        <f t="shared" si="0"/>
        <v>-158.63999999999942</v>
      </c>
      <c r="H24" s="9">
        <v>592.3</v>
      </c>
      <c r="I24" s="9">
        <v>9.5</v>
      </c>
      <c r="J24" s="39">
        <v>10.6</v>
      </c>
      <c r="K24" s="5">
        <v>591.2</v>
      </c>
      <c r="L24" s="30">
        <f t="shared" si="1"/>
        <v>-1.099999999999909</v>
      </c>
      <c r="M24" s="9">
        <v>8309.2</v>
      </c>
      <c r="N24" s="46">
        <v>112.71</v>
      </c>
      <c r="O24" s="39">
        <v>272.33</v>
      </c>
      <c r="P24" s="4">
        <v>8149.58</v>
      </c>
      <c r="Q24" s="9"/>
      <c r="R24" s="31"/>
      <c r="S24" s="30">
        <f t="shared" si="2"/>
        <v>-159.6200000000008</v>
      </c>
      <c r="T24" s="7">
        <v>5006.36</v>
      </c>
      <c r="U24" s="7">
        <v>33.83</v>
      </c>
      <c r="V24" s="38">
        <v>171.68</v>
      </c>
      <c r="W24" s="4">
        <v>4868.51</v>
      </c>
      <c r="X24" s="29">
        <f t="shared" si="3"/>
        <v>-137.84999999999945</v>
      </c>
      <c r="Y24" s="32"/>
      <c r="Z24" s="32"/>
      <c r="AA24" s="32"/>
    </row>
    <row r="25" spans="1:27" ht="12.75" customHeight="1">
      <c r="A25" s="20" t="s">
        <v>39</v>
      </c>
      <c r="B25" s="24" t="s">
        <v>40</v>
      </c>
      <c r="C25" s="7">
        <v>7929.98</v>
      </c>
      <c r="D25" s="31">
        <v>85.98</v>
      </c>
      <c r="E25" s="38">
        <v>97.1</v>
      </c>
      <c r="F25" s="4">
        <v>7918.86</v>
      </c>
      <c r="G25" s="30">
        <f t="shared" si="0"/>
        <v>-11.11999999999989</v>
      </c>
      <c r="H25" s="9">
        <v>593.66</v>
      </c>
      <c r="I25" s="7">
        <v>7.12</v>
      </c>
      <c r="J25" s="39">
        <v>6.53</v>
      </c>
      <c r="K25" s="4">
        <v>594.25</v>
      </c>
      <c r="L25" s="30">
        <f t="shared" si="1"/>
        <v>0.5900000000000318</v>
      </c>
      <c r="M25" s="9">
        <v>7064.25</v>
      </c>
      <c r="N25" s="9">
        <v>72.24</v>
      </c>
      <c r="O25" s="39">
        <v>87.11</v>
      </c>
      <c r="P25" s="4">
        <v>7049.38</v>
      </c>
      <c r="Q25" s="9"/>
      <c r="R25" s="31"/>
      <c r="S25" s="30">
        <f t="shared" si="2"/>
        <v>-14.86999999999989</v>
      </c>
      <c r="T25" s="7">
        <v>5056.16</v>
      </c>
      <c r="U25" s="7">
        <v>36.76</v>
      </c>
      <c r="V25" s="38">
        <v>49.11</v>
      </c>
      <c r="W25" s="4">
        <v>5043.81</v>
      </c>
      <c r="X25" s="29">
        <f t="shared" si="3"/>
        <v>-12.349999999999454</v>
      </c>
      <c r="Y25" s="32"/>
      <c r="Z25" s="32"/>
      <c r="AA25" s="32"/>
    </row>
    <row r="26" spans="1:27" ht="12.75" customHeight="1">
      <c r="A26" s="20" t="s">
        <v>41</v>
      </c>
      <c r="B26" s="24" t="s">
        <v>42</v>
      </c>
      <c r="C26" s="7">
        <v>14635.11</v>
      </c>
      <c r="D26" s="31">
        <v>614.1</v>
      </c>
      <c r="E26" s="38">
        <v>203.69</v>
      </c>
      <c r="F26" s="4">
        <v>15045.52</v>
      </c>
      <c r="G26" s="30">
        <f t="shared" si="0"/>
        <v>410.40999999999985</v>
      </c>
      <c r="H26" s="9">
        <v>226.79</v>
      </c>
      <c r="I26" s="9">
        <v>6.7</v>
      </c>
      <c r="J26" s="39">
        <v>5.04</v>
      </c>
      <c r="K26" s="4">
        <v>228.45</v>
      </c>
      <c r="L26" s="30">
        <f t="shared" si="1"/>
        <v>1.6599999999999966</v>
      </c>
      <c r="M26" s="9">
        <v>14090.11</v>
      </c>
      <c r="N26" s="9">
        <v>600</v>
      </c>
      <c r="O26" s="39">
        <v>195.9</v>
      </c>
      <c r="P26" s="4">
        <v>14494.21</v>
      </c>
      <c r="Q26" s="9"/>
      <c r="R26" s="31"/>
      <c r="S26" s="30">
        <f t="shared" si="2"/>
        <v>404.09999999999854</v>
      </c>
      <c r="T26" s="7">
        <v>6768.6</v>
      </c>
      <c r="U26" s="7">
        <v>150</v>
      </c>
      <c r="V26" s="38">
        <v>45.49</v>
      </c>
      <c r="W26" s="4">
        <v>6873.11</v>
      </c>
      <c r="X26" s="29">
        <f t="shared" si="3"/>
        <v>104.50999999999931</v>
      </c>
      <c r="Y26" s="32"/>
      <c r="Z26" s="32"/>
      <c r="AA26" s="32"/>
    </row>
    <row r="27" spans="1:27" ht="12.75" customHeight="1">
      <c r="A27" s="20" t="s">
        <v>43</v>
      </c>
      <c r="B27" s="24" t="s">
        <v>44</v>
      </c>
      <c r="C27" s="7">
        <v>7068.97</v>
      </c>
      <c r="D27" s="7">
        <v>99.82</v>
      </c>
      <c r="E27" s="38">
        <v>129.06</v>
      </c>
      <c r="F27" s="4">
        <v>7039.71</v>
      </c>
      <c r="G27" s="30">
        <f t="shared" si="0"/>
        <v>-29.26000000000022</v>
      </c>
      <c r="H27" s="9">
        <v>943.4</v>
      </c>
      <c r="I27" s="9">
        <v>12.91</v>
      </c>
      <c r="J27" s="39">
        <v>2.71</v>
      </c>
      <c r="K27" s="4">
        <v>953.59</v>
      </c>
      <c r="L27" s="30">
        <f t="shared" si="1"/>
        <v>10.190000000000055</v>
      </c>
      <c r="M27" s="9">
        <v>5936.02</v>
      </c>
      <c r="N27" s="9">
        <v>76.99</v>
      </c>
      <c r="O27" s="39">
        <v>112.51</v>
      </c>
      <c r="P27" s="4">
        <v>5900.49</v>
      </c>
      <c r="Q27" s="9"/>
      <c r="R27" s="31"/>
      <c r="S27" s="30">
        <f t="shared" si="2"/>
        <v>-35.530000000000655</v>
      </c>
      <c r="T27" s="7">
        <v>3449.64</v>
      </c>
      <c r="U27" s="7">
        <v>21.45</v>
      </c>
      <c r="V27" s="38">
        <v>62.67</v>
      </c>
      <c r="W27" s="4">
        <v>3408.4</v>
      </c>
      <c r="X27" s="29">
        <f t="shared" si="3"/>
        <v>-41.23999999999978</v>
      </c>
      <c r="Y27" s="32"/>
      <c r="Z27" s="32"/>
      <c r="AA27" s="32"/>
    </row>
    <row r="28" spans="1:27" ht="12.75" customHeight="1">
      <c r="A28" s="20" t="s">
        <v>45</v>
      </c>
      <c r="B28" s="24" t="s">
        <v>46</v>
      </c>
      <c r="C28" s="7">
        <v>12748.02</v>
      </c>
      <c r="D28" s="31">
        <v>180.1</v>
      </c>
      <c r="E28" s="38">
        <v>604.47</v>
      </c>
      <c r="F28" s="4">
        <v>12323.65</v>
      </c>
      <c r="G28" s="30">
        <f t="shared" si="0"/>
        <v>-424.3700000000008</v>
      </c>
      <c r="H28" s="9">
        <v>686.87</v>
      </c>
      <c r="I28" s="9">
        <v>13.27</v>
      </c>
      <c r="J28" s="39">
        <v>19.48</v>
      </c>
      <c r="K28" s="4">
        <v>680.66</v>
      </c>
      <c r="L28" s="30">
        <f t="shared" si="1"/>
        <v>-6.210000000000036</v>
      </c>
      <c r="M28" s="9">
        <v>11688.58</v>
      </c>
      <c r="N28" s="9">
        <v>148.52</v>
      </c>
      <c r="O28" s="39">
        <v>570.7</v>
      </c>
      <c r="P28" s="4">
        <v>11266.4</v>
      </c>
      <c r="Q28" s="9"/>
      <c r="R28" s="31"/>
      <c r="S28" s="30">
        <f t="shared" si="2"/>
        <v>-422.1800000000003</v>
      </c>
      <c r="T28" s="7">
        <v>8128.01</v>
      </c>
      <c r="U28" s="7">
        <v>82.22</v>
      </c>
      <c r="V28" s="38">
        <v>403.4</v>
      </c>
      <c r="W28" s="4">
        <v>7806.83</v>
      </c>
      <c r="X28" s="29">
        <f t="shared" si="3"/>
        <v>-321.1800000000003</v>
      </c>
      <c r="Y28" s="32"/>
      <c r="Z28" s="32"/>
      <c r="AA28" s="32"/>
    </row>
    <row r="29" spans="1:27" ht="12.75" customHeight="1">
      <c r="A29" s="20" t="s">
        <v>47</v>
      </c>
      <c r="B29" s="24" t="s">
        <v>48</v>
      </c>
      <c r="C29" s="7">
        <v>12376.96</v>
      </c>
      <c r="D29" s="46">
        <v>167.48</v>
      </c>
      <c r="E29" s="45">
        <v>337.74</v>
      </c>
      <c r="F29" s="4">
        <v>12206.71</v>
      </c>
      <c r="G29" s="30">
        <f t="shared" si="0"/>
        <v>-170.25</v>
      </c>
      <c r="H29" s="9">
        <v>2359.53</v>
      </c>
      <c r="I29" s="9">
        <v>8.9</v>
      </c>
      <c r="J29" s="39">
        <v>5.36</v>
      </c>
      <c r="K29" s="4">
        <v>2363.07</v>
      </c>
      <c r="L29" s="30">
        <f t="shared" si="1"/>
        <v>3.5399999999999636</v>
      </c>
      <c r="M29" s="9">
        <v>9533.02</v>
      </c>
      <c r="N29" s="9">
        <v>149.66</v>
      </c>
      <c r="O29" s="39">
        <v>325.86</v>
      </c>
      <c r="P29" s="4">
        <v>9356.82</v>
      </c>
      <c r="Q29" s="9"/>
      <c r="R29" s="31"/>
      <c r="S29" s="30">
        <f t="shared" si="2"/>
        <v>-176.20000000000073</v>
      </c>
      <c r="T29" s="7">
        <v>6389.88</v>
      </c>
      <c r="U29" s="7">
        <v>101.22</v>
      </c>
      <c r="V29" s="38">
        <v>169.89</v>
      </c>
      <c r="W29" s="4">
        <v>6321.21</v>
      </c>
      <c r="X29" s="29">
        <f t="shared" si="3"/>
        <v>-68.67000000000007</v>
      </c>
      <c r="Y29" s="32"/>
      <c r="Z29" s="32"/>
      <c r="AA29" s="32"/>
    </row>
    <row r="30" spans="1:27" ht="12.75" customHeight="1">
      <c r="A30" s="20" t="s">
        <v>49</v>
      </c>
      <c r="B30" s="24" t="s">
        <v>50</v>
      </c>
      <c r="C30" s="7">
        <v>6415.66</v>
      </c>
      <c r="D30" s="31">
        <v>75.43</v>
      </c>
      <c r="E30" s="38">
        <v>119.83</v>
      </c>
      <c r="F30" s="4">
        <v>6371.26</v>
      </c>
      <c r="G30" s="30">
        <f t="shared" si="0"/>
        <v>-44.399999999999636</v>
      </c>
      <c r="H30" s="9">
        <v>588.33</v>
      </c>
      <c r="I30" s="9">
        <v>7.89</v>
      </c>
      <c r="J30" s="39">
        <v>3.16</v>
      </c>
      <c r="K30" s="4">
        <v>593.06</v>
      </c>
      <c r="L30" s="30">
        <f t="shared" si="1"/>
        <v>4.7299999999999045</v>
      </c>
      <c r="M30" s="9">
        <v>5715.55</v>
      </c>
      <c r="N30" s="9">
        <v>65.92</v>
      </c>
      <c r="O30" s="39">
        <v>112.22</v>
      </c>
      <c r="P30" s="4">
        <v>5669.25</v>
      </c>
      <c r="Q30" s="9"/>
      <c r="R30" s="31"/>
      <c r="S30" s="30">
        <f t="shared" si="2"/>
        <v>-46.30000000000018</v>
      </c>
      <c r="T30" s="7">
        <v>4000.67</v>
      </c>
      <c r="U30" s="7">
        <v>30.98</v>
      </c>
      <c r="V30" s="38">
        <v>73.09</v>
      </c>
      <c r="W30" s="4">
        <v>3958.56</v>
      </c>
      <c r="X30" s="29">
        <f t="shared" si="3"/>
        <v>-42.11000000000013</v>
      </c>
      <c r="Y30" s="32"/>
      <c r="Z30" s="32"/>
      <c r="AA30" s="32"/>
    </row>
    <row r="31" spans="1:27" ht="12.75" customHeight="1">
      <c r="A31" s="20" t="s">
        <v>51</v>
      </c>
      <c r="B31" s="24" t="s">
        <v>52</v>
      </c>
      <c r="C31" s="7">
        <v>10850.7</v>
      </c>
      <c r="D31" s="31">
        <v>169.76</v>
      </c>
      <c r="E31" s="38">
        <v>243.77</v>
      </c>
      <c r="F31" s="4">
        <v>10776.69</v>
      </c>
      <c r="G31" s="30">
        <f t="shared" si="0"/>
        <v>-74.01000000000022</v>
      </c>
      <c r="H31" s="9">
        <v>831.07</v>
      </c>
      <c r="I31" s="9">
        <v>11.62</v>
      </c>
      <c r="J31" s="39">
        <v>3.72</v>
      </c>
      <c r="K31" s="4">
        <v>838.97</v>
      </c>
      <c r="L31" s="30">
        <f t="shared" si="1"/>
        <v>7.899999999999977</v>
      </c>
      <c r="M31" s="9">
        <v>9745.87</v>
      </c>
      <c r="N31" s="9">
        <v>144.06</v>
      </c>
      <c r="O31" s="39">
        <v>220.83</v>
      </c>
      <c r="P31" s="4">
        <v>9669.1</v>
      </c>
      <c r="Q31" s="9"/>
      <c r="R31" s="31"/>
      <c r="S31" s="30">
        <f t="shared" si="2"/>
        <v>-76.77000000000044</v>
      </c>
      <c r="T31" s="7">
        <v>6456.51</v>
      </c>
      <c r="U31" s="7">
        <v>71.12</v>
      </c>
      <c r="V31" s="38">
        <v>147.54</v>
      </c>
      <c r="W31" s="4">
        <v>6380.09</v>
      </c>
      <c r="X31" s="29">
        <f t="shared" si="3"/>
        <v>-76.42000000000007</v>
      </c>
      <c r="Y31" s="32"/>
      <c r="Z31" s="32"/>
      <c r="AA31" s="32"/>
    </row>
    <row r="32" spans="1:27" ht="12.75" customHeight="1">
      <c r="A32" s="20" t="s">
        <v>53</v>
      </c>
      <c r="B32" s="24" t="s">
        <v>54</v>
      </c>
      <c r="C32" s="7">
        <v>5114.88</v>
      </c>
      <c r="D32" s="7">
        <v>254.87</v>
      </c>
      <c r="E32" s="38">
        <v>320.3</v>
      </c>
      <c r="F32" s="4">
        <v>5049.45</v>
      </c>
      <c r="G32" s="30">
        <f t="shared" si="0"/>
        <v>-65.43000000000029</v>
      </c>
      <c r="H32" s="9">
        <v>0</v>
      </c>
      <c r="I32" s="9">
        <v>0</v>
      </c>
      <c r="J32" s="39">
        <v>0</v>
      </c>
      <c r="K32" s="5">
        <v>0</v>
      </c>
      <c r="L32" s="30">
        <f t="shared" si="1"/>
        <v>0</v>
      </c>
      <c r="M32" s="9">
        <v>5114.88</v>
      </c>
      <c r="N32" s="9">
        <v>254.87</v>
      </c>
      <c r="O32" s="39">
        <v>320.3</v>
      </c>
      <c r="P32" s="4">
        <v>5049.45</v>
      </c>
      <c r="Q32" s="9"/>
      <c r="R32" s="31"/>
      <c r="S32" s="30">
        <f t="shared" si="2"/>
        <v>-65.43000000000029</v>
      </c>
      <c r="T32" s="7">
        <v>0</v>
      </c>
      <c r="U32" s="7">
        <v>0</v>
      </c>
      <c r="V32" s="38">
        <v>0</v>
      </c>
      <c r="W32" s="5">
        <v>0</v>
      </c>
      <c r="X32" s="30">
        <f t="shared" si="3"/>
        <v>0</v>
      </c>
      <c r="Y32" s="32"/>
      <c r="Z32" s="32"/>
      <c r="AA32" s="32"/>
    </row>
    <row r="33" spans="1:27" ht="12.75" customHeight="1" thickBot="1">
      <c r="A33" s="20" t="s">
        <v>55</v>
      </c>
      <c r="B33" s="24" t="s">
        <v>56</v>
      </c>
      <c r="C33" s="7">
        <v>1990.24</v>
      </c>
      <c r="D33" s="7">
        <v>42.73</v>
      </c>
      <c r="E33" s="38">
        <v>71.67</v>
      </c>
      <c r="F33" s="4">
        <v>1961.3</v>
      </c>
      <c r="G33" s="30">
        <f t="shared" si="0"/>
        <v>-28.940000000000055</v>
      </c>
      <c r="H33" s="9">
        <v>0</v>
      </c>
      <c r="I33" s="9">
        <v>0</v>
      </c>
      <c r="J33" s="39">
        <v>0</v>
      </c>
      <c r="K33" s="5">
        <v>0</v>
      </c>
      <c r="L33" s="30">
        <f t="shared" si="1"/>
        <v>0</v>
      </c>
      <c r="M33" s="9">
        <v>1990.24</v>
      </c>
      <c r="N33" s="9">
        <v>42.73</v>
      </c>
      <c r="O33" s="39">
        <v>71.67</v>
      </c>
      <c r="P33" s="4">
        <v>1961.3</v>
      </c>
      <c r="Q33" s="9"/>
      <c r="R33" s="31"/>
      <c r="S33" s="30">
        <f t="shared" si="2"/>
        <v>-28.940000000000055</v>
      </c>
      <c r="T33" s="7">
        <v>224.74</v>
      </c>
      <c r="U33" s="7">
        <v>3.48</v>
      </c>
      <c r="V33" s="38">
        <v>7.41</v>
      </c>
      <c r="W33" s="4">
        <v>220.81</v>
      </c>
      <c r="X33" s="29">
        <f t="shared" si="3"/>
        <v>-3.930000000000007</v>
      </c>
      <c r="Y33" s="32"/>
      <c r="Z33" s="32"/>
      <c r="AA33" s="32"/>
    </row>
    <row r="34" spans="1:27" ht="12.75" customHeight="1" thickBot="1">
      <c r="A34" s="33"/>
      <c r="B34" s="34" t="s">
        <v>61</v>
      </c>
      <c r="C34" s="8">
        <f>SUM(C7:C33)</f>
        <v>292207.35</v>
      </c>
      <c r="D34" s="8">
        <f>SUM(D7:D33)</f>
        <v>5201.8099999999995</v>
      </c>
      <c r="E34" s="40">
        <f>SUM(E7:E33)</f>
        <v>7671.620000000001</v>
      </c>
      <c r="F34" s="40">
        <f>SUM(F7:F33)</f>
        <v>289738.19999999995</v>
      </c>
      <c r="G34" s="48">
        <f t="shared" si="0"/>
        <v>-2469.1500000000233</v>
      </c>
      <c r="H34" s="8">
        <f>SUM(H7:H33)</f>
        <v>24708.36</v>
      </c>
      <c r="I34" s="8">
        <f>SUM(I7:I33)</f>
        <v>336.78999999999996</v>
      </c>
      <c r="J34" s="40">
        <f>SUM(J7:J33)</f>
        <v>237.86000000000004</v>
      </c>
      <c r="K34" s="40">
        <f>SUM(K7:K33)</f>
        <v>24809.21</v>
      </c>
      <c r="L34" s="48">
        <f t="shared" si="1"/>
        <v>100.84999999999854</v>
      </c>
      <c r="M34" s="8">
        <f>SUM(M7:M33)</f>
        <v>260515.81999999998</v>
      </c>
      <c r="N34" s="8">
        <f>SUM(N7:N33)</f>
        <v>4642.03</v>
      </c>
      <c r="O34" s="8">
        <f>SUM(O7:O33)</f>
        <v>7207.78</v>
      </c>
      <c r="P34" s="8">
        <f>SUM(P7:P33)</f>
        <v>257948.9</v>
      </c>
      <c r="Q34" s="8"/>
      <c r="R34" s="35"/>
      <c r="S34" s="48">
        <f t="shared" si="2"/>
        <v>-2566.9199999999837</v>
      </c>
      <c r="T34" s="8">
        <f>SUM(T7:T33)</f>
        <v>147053.77000000002</v>
      </c>
      <c r="U34" s="8">
        <f>SUM(U7:U33)</f>
        <v>1713.23</v>
      </c>
      <c r="V34" s="8">
        <f>SUM(V7:V33)</f>
        <v>3652.36</v>
      </c>
      <c r="W34" s="8">
        <f>SUM(W7:W33)</f>
        <v>145152.28999999998</v>
      </c>
      <c r="X34" s="53">
        <f t="shared" si="3"/>
        <v>-1901.4800000000396</v>
      </c>
      <c r="Y34" s="36"/>
      <c r="Z34" s="43"/>
      <c r="AA34" s="32"/>
    </row>
    <row r="35" spans="1:27" ht="12.75" customHeight="1">
      <c r="A35" s="12"/>
      <c r="B35" s="1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30"/>
      <c r="P35" s="30"/>
      <c r="Q35" s="31"/>
      <c r="R35" s="30"/>
      <c r="S35" s="30"/>
      <c r="T35" s="30"/>
      <c r="U35" s="30"/>
      <c r="V35" s="30"/>
      <c r="W35" s="30"/>
      <c r="X35" s="30"/>
      <c r="Y35" s="32"/>
      <c r="Z35" s="32"/>
      <c r="AA35" s="12"/>
    </row>
    <row r="36" spans="3:26" ht="12.7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5"/>
      <c r="S36" s="5"/>
      <c r="T36" s="5"/>
      <c r="U36" s="5"/>
      <c r="V36" s="5"/>
      <c r="W36" s="5"/>
      <c r="X36" s="5"/>
      <c r="Y36" s="1"/>
      <c r="Z36" s="1"/>
    </row>
    <row r="37" spans="3:26" ht="12.75" customHeight="1"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1"/>
      <c r="Z37" s="1"/>
    </row>
    <row r="38" spans="3:26" ht="12.75" customHeight="1">
      <c r="C38" s="5"/>
      <c r="D38" s="4"/>
      <c r="E38" s="4"/>
      <c r="F38" s="4"/>
      <c r="G38" s="6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1"/>
      <c r="Z38" s="1"/>
    </row>
    <row r="39" spans="3:26" ht="12.75" customHeight="1">
      <c r="C39" s="5"/>
      <c r="D39" s="4"/>
      <c r="E39" s="4"/>
      <c r="F39" s="4"/>
      <c r="G39" s="5"/>
      <c r="H39" s="4"/>
      <c r="I39" s="4"/>
      <c r="J39" s="4"/>
      <c r="K39" s="4"/>
      <c r="L39" s="5"/>
      <c r="M39" s="5"/>
      <c r="N39" s="5"/>
      <c r="O39" s="5"/>
      <c r="P39" s="4"/>
      <c r="Q39" s="6"/>
      <c r="R39" s="4"/>
      <c r="S39" s="4"/>
      <c r="T39" s="4"/>
      <c r="U39" s="4"/>
      <c r="V39" s="4"/>
      <c r="W39" s="5"/>
      <c r="X39" s="5"/>
      <c r="Y39" s="1"/>
      <c r="Z39" s="1"/>
    </row>
    <row r="40" spans="3:26" ht="12.75" customHeight="1">
      <c r="C40" s="4"/>
      <c r="D40" s="4"/>
      <c r="E40" s="4"/>
      <c r="F40" s="4"/>
      <c r="G40" s="5"/>
      <c r="H40" s="4"/>
      <c r="I40" s="4"/>
      <c r="J40" s="4"/>
      <c r="K40" s="4"/>
      <c r="L40" s="5"/>
      <c r="M40" s="5"/>
      <c r="N40" s="5"/>
      <c r="O40" s="5"/>
      <c r="P40" s="4"/>
      <c r="Q40" s="6"/>
      <c r="R40" s="4"/>
      <c r="S40" s="4"/>
      <c r="T40" s="4"/>
      <c r="U40" s="4"/>
      <c r="V40" s="4"/>
      <c r="W40" s="5"/>
      <c r="X40" s="5"/>
      <c r="Y40" s="1"/>
      <c r="Z40" s="1"/>
    </row>
    <row r="41" spans="3:24" ht="12.75" customHeight="1">
      <c r="C41" s="4"/>
      <c r="D41" s="4"/>
      <c r="E41" s="4"/>
      <c r="F41" s="4"/>
      <c r="G41" s="5"/>
      <c r="H41" s="4"/>
      <c r="I41" s="4"/>
      <c r="J41" s="4"/>
      <c r="K41" s="4"/>
      <c r="L41" s="5"/>
      <c r="M41" s="5"/>
      <c r="N41" s="5"/>
      <c r="O41" s="5"/>
      <c r="P41" s="4"/>
      <c r="Q41" s="6"/>
      <c r="R41" s="4"/>
      <c r="S41" s="4"/>
      <c r="T41" s="4"/>
      <c r="U41" s="4"/>
      <c r="V41" s="4"/>
      <c r="W41" s="4"/>
      <c r="X41" s="4"/>
    </row>
    <row r="42" spans="3:24" ht="12.75" customHeight="1">
      <c r="C42" s="4"/>
      <c r="D42" s="4"/>
      <c r="E42" s="4"/>
      <c r="F42" s="4"/>
      <c r="G42" s="5"/>
      <c r="H42" s="4"/>
      <c r="I42" s="4"/>
      <c r="J42" s="4"/>
      <c r="K42" s="4"/>
      <c r="L42" s="5"/>
      <c r="M42" s="5"/>
      <c r="N42" s="5"/>
      <c r="O42" s="5"/>
      <c r="P42" s="4"/>
      <c r="Q42" s="6"/>
      <c r="R42" s="4"/>
      <c r="S42" s="4"/>
      <c r="T42" s="4"/>
      <c r="U42" s="4"/>
      <c r="V42" s="4"/>
      <c r="W42" s="4"/>
      <c r="X42" s="4"/>
    </row>
    <row r="43" spans="7:24" ht="12.75" customHeight="1">
      <c r="G43" s="1"/>
      <c r="L43" s="1"/>
      <c r="M43" s="1"/>
      <c r="N43" s="1"/>
      <c r="O43" s="1"/>
      <c r="Q43" s="2"/>
      <c r="T43" s="4"/>
      <c r="U43" s="4"/>
      <c r="V43" s="4"/>
      <c r="W43" s="4"/>
      <c r="X43" s="4"/>
    </row>
    <row r="44" spans="7:24" ht="12.75" customHeight="1">
      <c r="G44" s="1"/>
      <c r="L44" s="1"/>
      <c r="Q44" s="2"/>
      <c r="T44" s="4"/>
      <c r="U44" s="4"/>
      <c r="V44" s="4"/>
      <c r="W44" s="4"/>
      <c r="X44" s="4"/>
    </row>
    <row r="45" spans="7:24" ht="12.75" customHeight="1">
      <c r="G45" s="1"/>
      <c r="L45" s="1"/>
      <c r="Q45" s="2"/>
      <c r="T45" s="4"/>
      <c r="U45" s="4"/>
      <c r="V45" s="4"/>
      <c r="W45" s="4"/>
      <c r="X45" s="4"/>
    </row>
    <row r="46" spans="7:24" ht="12.75" customHeight="1">
      <c r="G46" s="1"/>
      <c r="L46" s="1"/>
      <c r="Q46" s="2"/>
      <c r="T46" s="4"/>
      <c r="U46" s="4"/>
      <c r="V46" s="4"/>
      <c r="W46" s="4"/>
      <c r="X46" s="4"/>
    </row>
    <row r="47" spans="7:24" ht="12.75" customHeight="1">
      <c r="G47" s="1"/>
      <c r="L47" s="1"/>
      <c r="T47" s="4"/>
      <c r="U47" s="4"/>
      <c r="V47" s="4"/>
      <c r="W47" s="4"/>
      <c r="X47" s="4"/>
    </row>
    <row r="48" spans="7:24" ht="12.75" customHeight="1">
      <c r="G48" s="1"/>
      <c r="L48" s="1"/>
      <c r="T48" s="4"/>
      <c r="U48" s="4"/>
      <c r="V48" s="4"/>
      <c r="W48" s="4"/>
      <c r="X48" s="4"/>
    </row>
    <row r="49" spans="7:24" ht="12.75" customHeight="1">
      <c r="G49" s="1"/>
      <c r="L49" s="2"/>
      <c r="T49" s="4"/>
      <c r="U49" s="4"/>
      <c r="V49" s="4"/>
      <c r="W49" s="4"/>
      <c r="X49" s="4"/>
    </row>
    <row r="50" spans="7:12" ht="12.75" customHeight="1">
      <c r="G50" s="2"/>
      <c r="L50" s="1"/>
    </row>
    <row r="51" ht="12.75" customHeight="1">
      <c r="L51" s="1"/>
    </row>
    <row r="52" ht="12.75" customHeight="1">
      <c r="L52" s="1"/>
    </row>
    <row r="53" ht="12.75" customHeight="1">
      <c r="L53" s="1"/>
    </row>
  </sheetData>
  <mergeCells count="32">
    <mergeCell ref="X5:X6"/>
    <mergeCell ref="M4:Q4"/>
    <mergeCell ref="M5:M6"/>
    <mergeCell ref="N5:N6"/>
    <mergeCell ref="O5:O6"/>
    <mergeCell ref="T4:X4"/>
    <mergeCell ref="P5:P6"/>
    <mergeCell ref="T5:T6"/>
    <mergeCell ref="U5:U6"/>
    <mergeCell ref="V5:V6"/>
    <mergeCell ref="W5:W6"/>
    <mergeCell ref="S5:S6"/>
    <mergeCell ref="G4:G6"/>
    <mergeCell ref="H5:H6"/>
    <mergeCell ref="C3:G3"/>
    <mergeCell ref="H3:O3"/>
    <mergeCell ref="H4:L4"/>
    <mergeCell ref="C4:C6"/>
    <mergeCell ref="D4:D6"/>
    <mergeCell ref="E4:E6"/>
    <mergeCell ref="K5:K6"/>
    <mergeCell ref="L5:L6"/>
    <mergeCell ref="P1:S1"/>
    <mergeCell ref="V1:X1"/>
    <mergeCell ref="P2:X2"/>
    <mergeCell ref="F4:F6"/>
    <mergeCell ref="I5:I6"/>
    <mergeCell ref="J5:J6"/>
    <mergeCell ref="A1:O1"/>
    <mergeCell ref="A2:O2"/>
    <mergeCell ref="A3:A6"/>
    <mergeCell ref="B3:B6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User</cp:lastModifiedBy>
  <cp:lastPrinted>2006-08-29T08:34:44Z</cp:lastPrinted>
  <dcterms:created xsi:type="dcterms:W3CDTF">1998-05-31T10:30:34Z</dcterms:created>
  <dcterms:modified xsi:type="dcterms:W3CDTF">2006-08-29T08:35:35Z</dcterms:modified>
  <cp:category/>
  <cp:version/>
  <cp:contentType/>
  <cp:contentStatus/>
</cp:coreProperties>
</file>