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<sst xmlns="http://schemas.openxmlformats.org/spreadsheetml/2006/main" count="70" uniqueCount="66">
  <si>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</si>
  <si>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</si>
  <si>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</si>
  <si>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</si>
  <si>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</si>
  <si>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</si>
  <si>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</si>
  <si>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</si>
  <si>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</si>
  <si>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</si>
  <si>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</si>
  <si>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</si>
  <si>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</si>
  <si>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</si>
  <si>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</si>
  <si>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</si>
  <si>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</si>
  <si>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</si>
  <si>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</si>
  <si>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</si>
  <si>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</si>
  <si>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</si>
  <si>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</si>
  <si>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</si>
  <si>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</si>
  <si>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</si>
  <si>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</si>
  <si>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</si>
  <si>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</si>
  <si>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</si>
  <si>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</si>
  <si>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</si>
  <si>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</si>
  <si>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</si>
  <si>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</si>
  <si>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</si>
  <si>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</si>
  <si>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</si>
  <si>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</si>
  <si>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</si>
  <si>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</si>
  <si>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</si>
  <si>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</si>
  <si>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</si>
  <si>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</si>
  <si>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</si>
  <si>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</si>
  <si>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</si>
  <si>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</si>
  <si>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</si>
  <si>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</si>
  <si>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</si>
  <si>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</si>
  <si>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</si>
  <si>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</si>
  <si>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27</t>
  </si>
  <si>
    <t>Усього:</t>
  </si>
  <si>
    <r>
      <t>Кошти ОУНБ</t>
    </r>
    <r>
      <rPr>
        <b/>
        <sz val="8"/>
        <rFont val="Arial Cyr"/>
        <family val="2"/>
      </rPr>
      <t xml:space="preserve"> (</t>
    </r>
    <r>
      <rPr>
        <b/>
        <sz val="8"/>
        <rFont val="Arial Cyr"/>
        <family val="0"/>
      </rPr>
      <t xml:space="preserve">тис. грн.) </t>
    </r>
    <r>
      <rPr>
        <b/>
        <sz val="8"/>
        <rFont val="Arial Cyr"/>
        <family val="2"/>
      </rPr>
      <t xml:space="preserve">                                                                     </t>
    </r>
  </si>
  <si>
    <t>№№ п/п</t>
  </si>
  <si>
    <t>у тому числі</t>
  </si>
  <si>
    <t>фонду творчо-виробничого і соц. розвитку</t>
  </si>
  <si>
    <t xml:space="preserve">єдиного фонду оплати праці </t>
  </si>
  <si>
    <t>з них на комплектування бібліотечних фондів</t>
  </si>
  <si>
    <t>фонду матер. і прирівнених до них витрат</t>
  </si>
  <si>
    <t>Використано</t>
  </si>
  <si>
    <t xml:space="preserve">Найменування областей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</si>
</sst>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6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zoomScaleNormal="50" workbookViewId="0" topLeftCell="A2">
      <selection activeCell="O4" sqref="O4:Q5"/>
    </sheetView>
  </sheetViews>
  <sheetFormatPr defaultColWidth="9.59765625" defaultRowHeight="12.75" customHeight="1"/>
  <cols>
    <col min="1" max="1" width="7" style="10" customWidth="1"/>
    <col min="2" max="2" width="29" style="10" customWidth="1"/>
    <col min="3" max="3" width="11.3984375" style="10" customWidth="1"/>
    <col min="4" max="4" width="11.59765625" style="10" customWidth="1"/>
    <col min="5" max="5" width="10.3984375" style="10" customWidth="1"/>
    <col min="6" max="6" width="12.59765625" style="10" customWidth="1"/>
    <col min="7" max="7" width="13.19921875" style="10" customWidth="1"/>
    <col min="8" max="8" width="12.59765625" style="10" customWidth="1"/>
    <col min="9" max="9" width="11.19921875" style="10" customWidth="1"/>
    <col min="10" max="11" width="11" style="10" customWidth="1"/>
    <col min="12" max="12" width="11.3984375" style="10" customWidth="1"/>
    <col min="13" max="13" width="12" style="10" customWidth="1"/>
    <col min="14" max="15" width="12.19921875" style="10" customWidth="1"/>
    <col min="16" max="16" width="11.19921875" style="10" customWidth="1"/>
    <col min="17" max="17" width="11.59765625" style="10" customWidth="1"/>
    <col min="18" max="16384" width="10" style="10" customWidth="1"/>
  </cols>
  <sheetData>
    <row r="1" spans="1:17" ht="12.75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2" t="s">
        <v>55</v>
      </c>
      <c r="Q1" s="2"/>
    </row>
    <row r="2" spans="1:17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 customHeight="1">
      <c r="A3" s="41" t="s">
        <v>58</v>
      </c>
      <c r="B3" s="36" t="s">
        <v>65</v>
      </c>
      <c r="C3" s="27" t="s">
        <v>64</v>
      </c>
      <c r="D3" s="28"/>
      <c r="E3" s="29"/>
      <c r="F3" s="44" t="s">
        <v>59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5"/>
    </row>
    <row r="4" spans="1:17" ht="12.75" customHeight="1">
      <c r="A4" s="42"/>
      <c r="B4" s="37"/>
      <c r="C4" s="30"/>
      <c r="D4" s="31"/>
      <c r="E4" s="32"/>
      <c r="F4" s="21" t="s">
        <v>63</v>
      </c>
      <c r="G4" s="22"/>
      <c r="H4" s="23"/>
      <c r="I4" s="21" t="s">
        <v>62</v>
      </c>
      <c r="J4" s="22"/>
      <c r="K4" s="23"/>
      <c r="L4" s="21" t="s">
        <v>61</v>
      </c>
      <c r="M4" s="22"/>
      <c r="N4" s="23"/>
      <c r="O4" s="46" t="s">
        <v>60</v>
      </c>
      <c r="P4" s="47"/>
      <c r="Q4" s="48"/>
    </row>
    <row r="5" spans="1:17" ht="12.75" customHeight="1">
      <c r="A5" s="42"/>
      <c r="B5" s="37"/>
      <c r="C5" s="33"/>
      <c r="D5" s="34"/>
      <c r="E5" s="35"/>
      <c r="F5" s="24"/>
      <c r="G5" s="25"/>
      <c r="H5" s="26"/>
      <c r="I5" s="24"/>
      <c r="J5" s="25"/>
      <c r="K5" s="26"/>
      <c r="L5" s="24"/>
      <c r="M5" s="25"/>
      <c r="N5" s="26"/>
      <c r="O5" s="49"/>
      <c r="P5" s="50"/>
      <c r="Q5" s="51"/>
    </row>
    <row r="6" spans="1:17" ht="12.75" customHeight="1">
      <c r="A6" s="43"/>
      <c r="B6" s="38"/>
      <c r="C6" s="5">
        <v>2004</v>
      </c>
      <c r="D6" s="5">
        <v>2005</v>
      </c>
      <c r="E6" s="7" t="s">
        <v>0</v>
      </c>
      <c r="F6" s="6">
        <v>2004</v>
      </c>
      <c r="G6" s="6">
        <v>2005</v>
      </c>
      <c r="H6" s="6" t="s">
        <v>0</v>
      </c>
      <c r="I6" s="6">
        <v>2004</v>
      </c>
      <c r="J6" s="6">
        <v>2005</v>
      </c>
      <c r="K6" s="6" t="s">
        <v>0</v>
      </c>
      <c r="L6" s="6">
        <v>2004</v>
      </c>
      <c r="M6" s="6">
        <v>2005</v>
      </c>
      <c r="N6" s="7" t="s">
        <v>0</v>
      </c>
      <c r="O6" s="6">
        <v>2004</v>
      </c>
      <c r="P6" s="6">
        <v>2005</v>
      </c>
      <c r="Q6" s="5" t="s">
        <v>0</v>
      </c>
    </row>
    <row r="7" spans="1:17" ht="12.75" customHeight="1">
      <c r="A7" s="4" t="s">
        <v>1</v>
      </c>
      <c r="B7" s="1" t="s">
        <v>2</v>
      </c>
      <c r="C7" s="16">
        <v>1554.4</v>
      </c>
      <c r="D7" s="16">
        <v>2554.7</v>
      </c>
      <c r="E7" s="8">
        <f>D7-C7</f>
        <v>1000.2999999999997</v>
      </c>
      <c r="F7" s="17">
        <v>913.2</v>
      </c>
      <c r="G7" s="17">
        <v>1240.8</v>
      </c>
      <c r="H7" s="8">
        <f>G7-F7</f>
        <v>327.5999999999999</v>
      </c>
      <c r="I7" s="17">
        <v>376.7</v>
      </c>
      <c r="J7" s="17">
        <v>173</v>
      </c>
      <c r="K7" s="8">
        <f>J7-I7</f>
        <v>-203.7</v>
      </c>
      <c r="L7" s="17">
        <v>507</v>
      </c>
      <c r="M7" s="17">
        <v>833.9</v>
      </c>
      <c r="N7" s="8">
        <f>M7-L7</f>
        <v>326.9</v>
      </c>
      <c r="O7" s="16">
        <v>134.2</v>
      </c>
      <c r="P7" s="17">
        <v>480</v>
      </c>
      <c r="Q7" s="9">
        <f>P7-O7</f>
        <v>345.8</v>
      </c>
    </row>
    <row r="8" spans="1:17" ht="12.75" customHeight="1">
      <c r="A8" s="4" t="s">
        <v>3</v>
      </c>
      <c r="B8" s="3" t="s">
        <v>4</v>
      </c>
      <c r="C8" s="17">
        <v>677.4</v>
      </c>
      <c r="D8" s="17">
        <v>1041.7</v>
      </c>
      <c r="E8" s="8">
        <f aca="true" t="shared" si="0" ref="E8:E33">D8-C8</f>
        <v>364.30000000000007</v>
      </c>
      <c r="F8" s="17">
        <v>317.1</v>
      </c>
      <c r="G8" s="17">
        <v>452.6</v>
      </c>
      <c r="H8" s="8">
        <f aca="true" t="shared" si="1" ref="H8:H33">G8-F8</f>
        <v>135.5</v>
      </c>
      <c r="I8" s="17">
        <v>99.1</v>
      </c>
      <c r="J8" s="17">
        <v>111.9</v>
      </c>
      <c r="K8" s="8">
        <f aca="true" t="shared" si="2" ref="K8:K33">J8-I8</f>
        <v>12.800000000000011</v>
      </c>
      <c r="L8" s="17">
        <v>334.3</v>
      </c>
      <c r="M8" s="17">
        <v>585</v>
      </c>
      <c r="N8" s="8">
        <f aca="true" t="shared" si="3" ref="N8:N33">M8-L8</f>
        <v>250.7</v>
      </c>
      <c r="O8" s="17">
        <v>26</v>
      </c>
      <c r="P8" s="17">
        <v>4.1</v>
      </c>
      <c r="Q8" s="9">
        <f aca="true" t="shared" si="4" ref="Q8:Q33">P8-O8</f>
        <v>-21.9</v>
      </c>
    </row>
    <row r="9" spans="1:17" ht="12.75" customHeight="1">
      <c r="A9" s="4" t="s">
        <v>5</v>
      </c>
      <c r="B9" s="3" t="s">
        <v>6</v>
      </c>
      <c r="C9" s="17">
        <v>2731</v>
      </c>
      <c r="D9" s="17">
        <v>3386.8</v>
      </c>
      <c r="E9" s="8">
        <f t="shared" si="0"/>
        <v>655.8000000000002</v>
      </c>
      <c r="F9" s="17">
        <v>1993.2</v>
      </c>
      <c r="G9" s="17">
        <v>2032.5</v>
      </c>
      <c r="H9" s="8">
        <f t="shared" si="1"/>
        <v>39.299999999999955</v>
      </c>
      <c r="I9" s="17">
        <v>989.9</v>
      </c>
      <c r="J9" s="17">
        <v>1491.7</v>
      </c>
      <c r="K9" s="8">
        <f t="shared" si="2"/>
        <v>501.80000000000007</v>
      </c>
      <c r="L9" s="17">
        <v>737.8</v>
      </c>
      <c r="M9" s="17">
        <v>1354.3</v>
      </c>
      <c r="N9" s="8">
        <f t="shared" si="3"/>
        <v>616.5</v>
      </c>
      <c r="O9" s="17">
        <v>0</v>
      </c>
      <c r="P9" s="17">
        <v>0</v>
      </c>
      <c r="Q9" s="9">
        <f t="shared" si="4"/>
        <v>0</v>
      </c>
    </row>
    <row r="10" spans="1:17" ht="12.75" customHeight="1">
      <c r="A10" s="4" t="s">
        <v>7</v>
      </c>
      <c r="B10" s="3" t="s">
        <v>8</v>
      </c>
      <c r="C10" s="17">
        <v>2720.9</v>
      </c>
      <c r="D10" s="17">
        <v>3308.8</v>
      </c>
      <c r="E10" s="8">
        <f t="shared" si="0"/>
        <v>587.9000000000001</v>
      </c>
      <c r="F10" s="17">
        <v>2198.9</v>
      </c>
      <c r="G10" s="17">
        <v>2401.4</v>
      </c>
      <c r="H10" s="8">
        <f t="shared" si="1"/>
        <v>202.5</v>
      </c>
      <c r="I10" s="17">
        <v>729.3</v>
      </c>
      <c r="J10" s="17">
        <v>1260.4</v>
      </c>
      <c r="K10" s="8">
        <f t="shared" si="2"/>
        <v>531.1000000000001</v>
      </c>
      <c r="L10" s="17">
        <v>522</v>
      </c>
      <c r="M10" s="17">
        <v>907.4</v>
      </c>
      <c r="N10" s="8">
        <f t="shared" si="3"/>
        <v>385.4</v>
      </c>
      <c r="O10" s="17">
        <v>0</v>
      </c>
      <c r="P10" s="17">
        <v>0</v>
      </c>
      <c r="Q10" s="9">
        <f t="shared" si="4"/>
        <v>0</v>
      </c>
    </row>
    <row r="11" spans="1:17" ht="12.75" customHeight="1">
      <c r="A11" s="4" t="s">
        <v>9</v>
      </c>
      <c r="B11" s="3" t="s">
        <v>10</v>
      </c>
      <c r="C11" s="17">
        <v>846.7</v>
      </c>
      <c r="D11" s="17">
        <v>1290.6</v>
      </c>
      <c r="E11" s="8">
        <f t="shared" si="0"/>
        <v>443.89999999999986</v>
      </c>
      <c r="F11" s="17">
        <v>467.8</v>
      </c>
      <c r="G11" s="17">
        <v>597.6</v>
      </c>
      <c r="H11" s="8">
        <f t="shared" si="1"/>
        <v>129.8</v>
      </c>
      <c r="I11" s="17">
        <v>176</v>
      </c>
      <c r="J11" s="17">
        <v>153</v>
      </c>
      <c r="K11" s="8">
        <f t="shared" si="2"/>
        <v>-23</v>
      </c>
      <c r="L11" s="17">
        <v>324.9</v>
      </c>
      <c r="M11" s="17">
        <v>597.3</v>
      </c>
      <c r="N11" s="8">
        <f t="shared" si="3"/>
        <v>272.4</v>
      </c>
      <c r="O11" s="17">
        <v>54</v>
      </c>
      <c r="P11" s="17">
        <v>95.7</v>
      </c>
      <c r="Q11" s="9">
        <f t="shared" si="4"/>
        <v>41.7</v>
      </c>
    </row>
    <row r="12" spans="1:17" ht="12.75" customHeight="1">
      <c r="A12" s="4" t="s">
        <v>11</v>
      </c>
      <c r="B12" s="3" t="s">
        <v>12</v>
      </c>
      <c r="C12" s="17">
        <v>679.1</v>
      </c>
      <c r="D12" s="17">
        <v>1032.4</v>
      </c>
      <c r="E12" s="8">
        <f t="shared" si="0"/>
        <v>353.30000000000007</v>
      </c>
      <c r="F12" s="17">
        <v>368.3</v>
      </c>
      <c r="G12" s="17">
        <v>473.1</v>
      </c>
      <c r="H12" s="8">
        <f t="shared" si="1"/>
        <v>104.80000000000001</v>
      </c>
      <c r="I12" s="17">
        <v>37.4</v>
      </c>
      <c r="J12" s="17">
        <v>2.7</v>
      </c>
      <c r="K12" s="8">
        <f t="shared" si="2"/>
        <v>-34.699999999999996</v>
      </c>
      <c r="L12" s="17">
        <v>310.8</v>
      </c>
      <c r="M12" s="17">
        <v>559.3</v>
      </c>
      <c r="N12" s="8">
        <f t="shared" si="3"/>
        <v>248.49999999999994</v>
      </c>
      <c r="O12" s="17">
        <v>0</v>
      </c>
      <c r="P12" s="17">
        <v>0</v>
      </c>
      <c r="Q12" s="9">
        <f t="shared" si="4"/>
        <v>0</v>
      </c>
    </row>
    <row r="13" spans="1:17" ht="12.75" customHeight="1">
      <c r="A13" s="4" t="s">
        <v>13</v>
      </c>
      <c r="B13" s="3" t="s">
        <v>14</v>
      </c>
      <c r="C13" s="17">
        <v>1663.5</v>
      </c>
      <c r="D13" s="17">
        <v>2168.1</v>
      </c>
      <c r="E13" s="8">
        <f t="shared" si="0"/>
        <v>504.5999999999999</v>
      </c>
      <c r="F13" s="17">
        <v>1197.1</v>
      </c>
      <c r="G13" s="17">
        <v>1163.2</v>
      </c>
      <c r="H13" s="8">
        <f t="shared" si="1"/>
        <v>-33.899999999999864</v>
      </c>
      <c r="I13" s="17">
        <v>720</v>
      </c>
      <c r="J13" s="17">
        <v>745.4</v>
      </c>
      <c r="K13" s="8">
        <f t="shared" si="2"/>
        <v>25.399999999999977</v>
      </c>
      <c r="L13" s="17">
        <v>466.4</v>
      </c>
      <c r="M13" s="17">
        <v>1004.9</v>
      </c>
      <c r="N13" s="8">
        <f t="shared" si="3"/>
        <v>538.5</v>
      </c>
      <c r="O13" s="17">
        <v>0</v>
      </c>
      <c r="P13" s="17">
        <v>0</v>
      </c>
      <c r="Q13" s="9">
        <f t="shared" si="4"/>
        <v>0</v>
      </c>
    </row>
    <row r="14" spans="1:17" ht="12.75" customHeight="1">
      <c r="A14" s="4" t="s">
        <v>15</v>
      </c>
      <c r="B14" s="3" t="s">
        <v>16</v>
      </c>
      <c r="C14" s="17">
        <v>727.4</v>
      </c>
      <c r="D14" s="17">
        <v>1225.1</v>
      </c>
      <c r="E14" s="8">
        <f t="shared" si="0"/>
        <v>497.69999999999993</v>
      </c>
      <c r="F14" s="17">
        <v>345.3</v>
      </c>
      <c r="G14" s="17">
        <v>632.3</v>
      </c>
      <c r="H14" s="8">
        <f t="shared" si="1"/>
        <v>286.99999999999994</v>
      </c>
      <c r="I14" s="17">
        <v>135.8</v>
      </c>
      <c r="J14" s="17">
        <v>134.5</v>
      </c>
      <c r="K14" s="8">
        <f t="shared" si="2"/>
        <v>-1.3000000000000114</v>
      </c>
      <c r="L14" s="17">
        <v>378.1</v>
      </c>
      <c r="M14" s="17">
        <v>592.8</v>
      </c>
      <c r="N14" s="8">
        <f t="shared" si="3"/>
        <v>214.69999999999993</v>
      </c>
      <c r="O14" s="17">
        <v>4</v>
      </c>
      <c r="P14" s="17">
        <v>0</v>
      </c>
      <c r="Q14" s="9">
        <f t="shared" si="4"/>
        <v>-4</v>
      </c>
    </row>
    <row r="15" spans="1:17" ht="12.75" customHeight="1">
      <c r="A15" s="4" t="s">
        <v>17</v>
      </c>
      <c r="B15" s="3" t="s">
        <v>18</v>
      </c>
      <c r="C15" s="17">
        <v>0</v>
      </c>
      <c r="D15" s="17">
        <v>0</v>
      </c>
      <c r="E15" s="8">
        <f t="shared" si="0"/>
        <v>0</v>
      </c>
      <c r="F15" s="17">
        <v>0</v>
      </c>
      <c r="G15" s="17">
        <v>0</v>
      </c>
      <c r="H15" s="8">
        <f t="shared" si="1"/>
        <v>0</v>
      </c>
      <c r="I15" s="17">
        <v>0</v>
      </c>
      <c r="J15" s="17">
        <v>0</v>
      </c>
      <c r="K15" s="8">
        <f t="shared" si="2"/>
        <v>0</v>
      </c>
      <c r="L15" s="17">
        <v>0</v>
      </c>
      <c r="M15" s="17">
        <v>0</v>
      </c>
      <c r="N15" s="8">
        <f t="shared" si="3"/>
        <v>0</v>
      </c>
      <c r="O15" s="17">
        <v>0</v>
      </c>
      <c r="P15" s="17">
        <v>0</v>
      </c>
      <c r="Q15" s="9">
        <f t="shared" si="4"/>
        <v>0</v>
      </c>
    </row>
    <row r="16" spans="1:17" ht="12.75" customHeight="1">
      <c r="A16" s="4" t="s">
        <v>19</v>
      </c>
      <c r="B16" s="3" t="s">
        <v>20</v>
      </c>
      <c r="C16" s="17">
        <v>946.9</v>
      </c>
      <c r="D16" s="17">
        <v>1242.6</v>
      </c>
      <c r="E16" s="8">
        <f t="shared" si="0"/>
        <v>295.69999999999993</v>
      </c>
      <c r="F16" s="17">
        <v>456.3</v>
      </c>
      <c r="G16" s="17">
        <v>611.1</v>
      </c>
      <c r="H16" s="8">
        <f t="shared" si="1"/>
        <v>154.8</v>
      </c>
      <c r="I16" s="17">
        <v>32.05</v>
      </c>
      <c r="J16" s="17">
        <v>117.6</v>
      </c>
      <c r="K16" s="8">
        <f t="shared" si="2"/>
        <v>85.55</v>
      </c>
      <c r="L16" s="17">
        <v>372.8</v>
      </c>
      <c r="M16" s="17">
        <v>616.1</v>
      </c>
      <c r="N16" s="8">
        <f t="shared" si="3"/>
        <v>243.3</v>
      </c>
      <c r="O16" s="17">
        <v>117.7</v>
      </c>
      <c r="P16" s="17">
        <v>15.4</v>
      </c>
      <c r="Q16" s="9">
        <f t="shared" si="4"/>
        <v>-102.3</v>
      </c>
    </row>
    <row r="17" spans="1:17" ht="12.75" customHeight="1">
      <c r="A17" s="4" t="s">
        <v>21</v>
      </c>
      <c r="B17" s="3" t="s">
        <v>22</v>
      </c>
      <c r="C17" s="17">
        <v>1064.8</v>
      </c>
      <c r="D17" s="17">
        <v>1755.2</v>
      </c>
      <c r="E17" s="8">
        <f t="shared" si="0"/>
        <v>690.4000000000001</v>
      </c>
      <c r="F17" s="17">
        <v>637.7</v>
      </c>
      <c r="G17" s="17">
        <v>758.7</v>
      </c>
      <c r="H17" s="8">
        <f t="shared" si="1"/>
        <v>121</v>
      </c>
      <c r="I17" s="17">
        <v>179.3</v>
      </c>
      <c r="J17" s="17">
        <v>276</v>
      </c>
      <c r="K17" s="8">
        <f t="shared" si="2"/>
        <v>96.69999999999999</v>
      </c>
      <c r="L17" s="17">
        <v>407.7</v>
      </c>
      <c r="M17" s="17">
        <v>974.5</v>
      </c>
      <c r="N17" s="8">
        <f t="shared" si="3"/>
        <v>566.8</v>
      </c>
      <c r="O17" s="17">
        <v>19.4</v>
      </c>
      <c r="P17" s="17">
        <v>22</v>
      </c>
      <c r="Q17" s="9">
        <f t="shared" si="4"/>
        <v>2.6000000000000014</v>
      </c>
    </row>
    <row r="18" spans="1:17" ht="12.75" customHeight="1">
      <c r="A18" s="4" t="s">
        <v>23</v>
      </c>
      <c r="B18" s="3" t="s">
        <v>24</v>
      </c>
      <c r="C18" s="17">
        <v>2158.3</v>
      </c>
      <c r="D18" s="17">
        <v>2877.7</v>
      </c>
      <c r="E18" s="8">
        <f t="shared" si="0"/>
        <v>719.3999999999996</v>
      </c>
      <c r="F18" s="17">
        <v>573.4</v>
      </c>
      <c r="G18" s="17">
        <v>638.3</v>
      </c>
      <c r="H18" s="8">
        <f t="shared" si="1"/>
        <v>64.89999999999998</v>
      </c>
      <c r="I18" s="17">
        <v>573.4</v>
      </c>
      <c r="J18" s="17">
        <v>635.3</v>
      </c>
      <c r="K18" s="8">
        <f t="shared" si="2"/>
        <v>61.89999999999998</v>
      </c>
      <c r="L18" s="17">
        <v>704.9</v>
      </c>
      <c r="M18" s="17">
        <v>1088.2</v>
      </c>
      <c r="N18" s="8">
        <f t="shared" si="3"/>
        <v>383.30000000000007</v>
      </c>
      <c r="O18" s="17">
        <v>880</v>
      </c>
      <c r="P18" s="17">
        <v>1151.2</v>
      </c>
      <c r="Q18" s="9">
        <f t="shared" si="4"/>
        <v>271.20000000000005</v>
      </c>
    </row>
    <row r="19" spans="1:17" ht="12.75" customHeight="1">
      <c r="A19" s="4" t="s">
        <v>25</v>
      </c>
      <c r="B19" s="3" t="s">
        <v>26</v>
      </c>
      <c r="C19" s="17">
        <v>751.6</v>
      </c>
      <c r="D19" s="17">
        <v>982.7</v>
      </c>
      <c r="E19" s="8">
        <f t="shared" si="0"/>
        <v>231.10000000000002</v>
      </c>
      <c r="F19" s="17">
        <v>257.2</v>
      </c>
      <c r="G19" s="17">
        <v>309.9</v>
      </c>
      <c r="H19" s="8">
        <f t="shared" si="1"/>
        <v>52.69999999999999</v>
      </c>
      <c r="I19" s="17">
        <v>71.5</v>
      </c>
      <c r="J19" s="17">
        <v>80</v>
      </c>
      <c r="K19" s="8">
        <f t="shared" si="2"/>
        <v>8.5</v>
      </c>
      <c r="L19" s="17">
        <v>260</v>
      </c>
      <c r="M19" s="17">
        <v>452</v>
      </c>
      <c r="N19" s="8">
        <f t="shared" si="3"/>
        <v>192</v>
      </c>
      <c r="O19" s="17">
        <v>234.4</v>
      </c>
      <c r="P19" s="17">
        <v>220.8</v>
      </c>
      <c r="Q19" s="9">
        <f t="shared" si="4"/>
        <v>-13.599999999999994</v>
      </c>
    </row>
    <row r="20" spans="1:17" ht="12.75" customHeight="1">
      <c r="A20" s="4" t="s">
        <v>27</v>
      </c>
      <c r="B20" s="3" t="s">
        <v>28</v>
      </c>
      <c r="C20" s="17">
        <v>1984.8</v>
      </c>
      <c r="D20" s="17">
        <v>1540.1</v>
      </c>
      <c r="E20" s="8">
        <f t="shared" si="0"/>
        <v>-444.70000000000005</v>
      </c>
      <c r="F20" s="17">
        <v>1630.2</v>
      </c>
      <c r="G20" s="17">
        <v>910.5</v>
      </c>
      <c r="H20" s="8">
        <f t="shared" si="1"/>
        <v>-719.7</v>
      </c>
      <c r="I20" s="17">
        <v>467</v>
      </c>
      <c r="J20" s="17">
        <v>352.5</v>
      </c>
      <c r="K20" s="8">
        <f t="shared" si="2"/>
        <v>-114.5</v>
      </c>
      <c r="L20" s="17">
        <v>354.6</v>
      </c>
      <c r="M20" s="17">
        <v>629.6</v>
      </c>
      <c r="N20" s="8">
        <f t="shared" si="3"/>
        <v>275</v>
      </c>
      <c r="O20" s="17">
        <v>0</v>
      </c>
      <c r="P20" s="17">
        <v>0</v>
      </c>
      <c r="Q20" s="9">
        <f t="shared" si="4"/>
        <v>0</v>
      </c>
    </row>
    <row r="21" spans="1:17" ht="12.75" customHeight="1">
      <c r="A21" s="4" t="s">
        <v>29</v>
      </c>
      <c r="B21" s="3" t="s">
        <v>30</v>
      </c>
      <c r="C21" s="17">
        <v>812.5</v>
      </c>
      <c r="D21" s="17">
        <v>919</v>
      </c>
      <c r="E21" s="8">
        <f t="shared" si="0"/>
        <v>106.5</v>
      </c>
      <c r="F21" s="17">
        <v>436.6</v>
      </c>
      <c r="G21" s="17">
        <v>396.9</v>
      </c>
      <c r="H21" s="8">
        <f t="shared" si="1"/>
        <v>-39.700000000000045</v>
      </c>
      <c r="I21" s="17">
        <v>246.1</v>
      </c>
      <c r="J21" s="17">
        <v>252.5</v>
      </c>
      <c r="K21" s="8">
        <f t="shared" si="2"/>
        <v>6.400000000000006</v>
      </c>
      <c r="L21" s="17">
        <v>264.4</v>
      </c>
      <c r="M21" s="17">
        <v>522.1</v>
      </c>
      <c r="N21" s="8">
        <f t="shared" si="3"/>
        <v>257.70000000000005</v>
      </c>
      <c r="O21" s="17">
        <v>111.5</v>
      </c>
      <c r="P21" s="17">
        <v>0</v>
      </c>
      <c r="Q21" s="9">
        <f t="shared" si="4"/>
        <v>-111.5</v>
      </c>
    </row>
    <row r="22" spans="1:17" ht="12.75" customHeight="1">
      <c r="A22" s="4" t="s">
        <v>31</v>
      </c>
      <c r="B22" s="3" t="s">
        <v>32</v>
      </c>
      <c r="C22" s="17">
        <v>1918.3</v>
      </c>
      <c r="D22" s="17">
        <v>2601.6</v>
      </c>
      <c r="E22" s="8">
        <f t="shared" si="0"/>
        <v>683.3</v>
      </c>
      <c r="F22" s="17">
        <v>1070.9</v>
      </c>
      <c r="G22" s="17">
        <v>546.5</v>
      </c>
      <c r="H22" s="8">
        <f t="shared" si="1"/>
        <v>-524.4000000000001</v>
      </c>
      <c r="I22" s="17">
        <v>545.5</v>
      </c>
      <c r="J22" s="17">
        <v>500.8</v>
      </c>
      <c r="K22" s="8">
        <f t="shared" si="2"/>
        <v>-44.69999999999999</v>
      </c>
      <c r="L22" s="17">
        <v>612.9</v>
      </c>
      <c r="M22" s="17">
        <v>1157.5</v>
      </c>
      <c r="N22" s="8">
        <f t="shared" si="3"/>
        <v>544.6</v>
      </c>
      <c r="O22" s="17">
        <v>234.5</v>
      </c>
      <c r="P22" s="17">
        <v>897.6</v>
      </c>
      <c r="Q22" s="9">
        <f t="shared" si="4"/>
        <v>663.1</v>
      </c>
    </row>
    <row r="23" spans="1:17" ht="12.75" customHeight="1">
      <c r="A23" s="4" t="s">
        <v>33</v>
      </c>
      <c r="B23" s="3" t="s">
        <v>34</v>
      </c>
      <c r="C23" s="17">
        <v>816</v>
      </c>
      <c r="D23" s="17">
        <v>1200</v>
      </c>
      <c r="E23" s="8">
        <f t="shared" si="0"/>
        <v>384</v>
      </c>
      <c r="F23" s="17">
        <v>143.1</v>
      </c>
      <c r="G23" s="17">
        <v>228.9</v>
      </c>
      <c r="H23" s="8">
        <f t="shared" si="1"/>
        <v>85.80000000000001</v>
      </c>
      <c r="I23" s="17">
        <v>49</v>
      </c>
      <c r="J23" s="17">
        <v>129.7</v>
      </c>
      <c r="K23" s="8">
        <f t="shared" si="2"/>
        <v>80.69999999999999</v>
      </c>
      <c r="L23" s="17">
        <v>517.3</v>
      </c>
      <c r="M23" s="17">
        <v>890.6</v>
      </c>
      <c r="N23" s="8">
        <f t="shared" si="3"/>
        <v>373.30000000000007</v>
      </c>
      <c r="O23" s="17">
        <v>155.6</v>
      </c>
      <c r="P23" s="17">
        <v>80.5</v>
      </c>
      <c r="Q23" s="9">
        <f t="shared" si="4"/>
        <v>-75.1</v>
      </c>
    </row>
    <row r="24" spans="1:17" ht="12.75" customHeight="1">
      <c r="A24" s="4" t="s">
        <v>35</v>
      </c>
      <c r="B24" s="3" t="s">
        <v>36</v>
      </c>
      <c r="C24" s="17">
        <v>1150.1</v>
      </c>
      <c r="D24" s="17">
        <v>1613.5</v>
      </c>
      <c r="E24" s="8">
        <f t="shared" si="0"/>
        <v>463.4000000000001</v>
      </c>
      <c r="F24" s="17">
        <v>438.4</v>
      </c>
      <c r="G24" s="17">
        <v>457</v>
      </c>
      <c r="H24" s="8">
        <f t="shared" si="1"/>
        <v>18.600000000000023</v>
      </c>
      <c r="I24" s="17">
        <v>161.6</v>
      </c>
      <c r="J24" s="17">
        <v>55.7</v>
      </c>
      <c r="K24" s="8">
        <f t="shared" si="2"/>
        <v>-105.89999999999999</v>
      </c>
      <c r="L24" s="17">
        <v>476.4</v>
      </c>
      <c r="M24" s="17">
        <v>836</v>
      </c>
      <c r="N24" s="8">
        <f t="shared" si="3"/>
        <v>359.6</v>
      </c>
      <c r="O24" s="17">
        <v>235.3</v>
      </c>
      <c r="P24" s="17">
        <v>320.5</v>
      </c>
      <c r="Q24" s="9">
        <f t="shared" si="4"/>
        <v>85.19999999999999</v>
      </c>
    </row>
    <row r="25" spans="1:17" ht="12.75" customHeight="1">
      <c r="A25" s="4" t="s">
        <v>37</v>
      </c>
      <c r="B25" s="3" t="s">
        <v>38</v>
      </c>
      <c r="C25" s="17">
        <v>713.3</v>
      </c>
      <c r="D25" s="17">
        <v>972.1</v>
      </c>
      <c r="E25" s="8">
        <f t="shared" si="0"/>
        <v>258.80000000000007</v>
      </c>
      <c r="F25" s="17">
        <v>427.9</v>
      </c>
      <c r="G25" s="17">
        <v>464.9</v>
      </c>
      <c r="H25" s="8">
        <f t="shared" si="1"/>
        <v>37</v>
      </c>
      <c r="I25" s="17">
        <v>98.3</v>
      </c>
      <c r="J25" s="17">
        <v>72.6</v>
      </c>
      <c r="K25" s="8">
        <f t="shared" si="2"/>
        <v>-25.700000000000003</v>
      </c>
      <c r="L25" s="19">
        <v>277.1</v>
      </c>
      <c r="M25" s="19">
        <v>507.2</v>
      </c>
      <c r="N25" s="8">
        <f t="shared" si="3"/>
        <v>230.09999999999997</v>
      </c>
      <c r="O25" s="17">
        <v>8.3</v>
      </c>
      <c r="P25" s="17">
        <v>0</v>
      </c>
      <c r="Q25" s="9">
        <f t="shared" si="4"/>
        <v>-8.3</v>
      </c>
    </row>
    <row r="26" spans="1:17" ht="12.75" customHeight="1">
      <c r="A26" s="4" t="s">
        <v>39</v>
      </c>
      <c r="B26" s="3" t="s">
        <v>40</v>
      </c>
      <c r="C26" s="17">
        <v>410.1</v>
      </c>
      <c r="D26" s="17">
        <v>580.7</v>
      </c>
      <c r="E26" s="8">
        <f t="shared" si="0"/>
        <v>170.60000000000002</v>
      </c>
      <c r="F26" s="17">
        <v>167.9</v>
      </c>
      <c r="G26" s="17">
        <v>259.2</v>
      </c>
      <c r="H26" s="8">
        <f t="shared" si="1"/>
        <v>91.29999999999998</v>
      </c>
      <c r="I26" s="17">
        <v>73.7</v>
      </c>
      <c r="J26" s="17">
        <v>79</v>
      </c>
      <c r="K26" s="8">
        <f t="shared" si="2"/>
        <v>5.299999999999997</v>
      </c>
      <c r="L26" s="17">
        <v>242.2</v>
      </c>
      <c r="M26" s="17">
        <v>321.5</v>
      </c>
      <c r="N26" s="8">
        <f t="shared" si="3"/>
        <v>79.30000000000001</v>
      </c>
      <c r="O26" s="17">
        <v>0</v>
      </c>
      <c r="P26" s="17">
        <v>0</v>
      </c>
      <c r="Q26" s="9">
        <f t="shared" si="4"/>
        <v>0</v>
      </c>
    </row>
    <row r="27" spans="1:17" ht="12.75" customHeight="1">
      <c r="A27" s="4" t="s">
        <v>41</v>
      </c>
      <c r="B27" s="3" t="s">
        <v>42</v>
      </c>
      <c r="C27" s="17">
        <v>1485</v>
      </c>
      <c r="D27" s="17">
        <v>1796.7</v>
      </c>
      <c r="E27" s="8">
        <f t="shared" si="0"/>
        <v>311.70000000000005</v>
      </c>
      <c r="F27" s="17">
        <v>268</v>
      </c>
      <c r="G27" s="17">
        <v>353.4</v>
      </c>
      <c r="H27" s="8">
        <f t="shared" si="1"/>
        <v>85.39999999999998</v>
      </c>
      <c r="I27" s="17">
        <v>139</v>
      </c>
      <c r="J27" s="17">
        <v>133</v>
      </c>
      <c r="K27" s="8">
        <f t="shared" si="2"/>
        <v>-6</v>
      </c>
      <c r="L27" s="17">
        <v>662.4</v>
      </c>
      <c r="M27" s="17">
        <v>1128.3</v>
      </c>
      <c r="N27" s="8">
        <f t="shared" si="3"/>
        <v>465.9</v>
      </c>
      <c r="O27" s="17">
        <v>554.6</v>
      </c>
      <c r="P27" s="17">
        <v>315</v>
      </c>
      <c r="Q27" s="9">
        <f t="shared" si="4"/>
        <v>-239.60000000000002</v>
      </c>
    </row>
    <row r="28" spans="1:17" ht="12.75" customHeight="1">
      <c r="A28" s="4" t="s">
        <v>43</v>
      </c>
      <c r="B28" s="3" t="s">
        <v>44</v>
      </c>
      <c r="C28" s="17">
        <v>713.5</v>
      </c>
      <c r="D28" s="17">
        <v>984</v>
      </c>
      <c r="E28" s="8">
        <f t="shared" si="0"/>
        <v>270.5</v>
      </c>
      <c r="F28" s="17">
        <v>326.7</v>
      </c>
      <c r="G28" s="17">
        <v>457.7</v>
      </c>
      <c r="H28" s="8">
        <f t="shared" si="1"/>
        <v>131</v>
      </c>
      <c r="I28" s="17">
        <v>101.7</v>
      </c>
      <c r="J28" s="17">
        <v>157.5</v>
      </c>
      <c r="K28" s="8">
        <f t="shared" si="2"/>
        <v>55.8</v>
      </c>
      <c r="L28" s="17">
        <v>301.2</v>
      </c>
      <c r="M28" s="17">
        <v>468.9</v>
      </c>
      <c r="N28" s="8">
        <f t="shared" si="3"/>
        <v>167.7</v>
      </c>
      <c r="O28" s="17">
        <v>85.6</v>
      </c>
      <c r="P28" s="17">
        <v>57.4</v>
      </c>
      <c r="Q28" s="9">
        <f t="shared" si="4"/>
        <v>-28.199999999999996</v>
      </c>
    </row>
    <row r="29" spans="1:17" ht="12.75" customHeight="1">
      <c r="A29" s="4" t="s">
        <v>45</v>
      </c>
      <c r="B29" s="3" t="s">
        <v>46</v>
      </c>
      <c r="C29" s="17">
        <v>770.47</v>
      </c>
      <c r="D29" s="17">
        <v>1196.8</v>
      </c>
      <c r="E29" s="8">
        <f t="shared" si="0"/>
        <v>426.3299999999999</v>
      </c>
      <c r="F29" s="17">
        <v>341.95</v>
      </c>
      <c r="G29" s="17">
        <v>451.2</v>
      </c>
      <c r="H29" s="8">
        <f t="shared" si="1"/>
        <v>109.25</v>
      </c>
      <c r="I29" s="17">
        <v>90.7</v>
      </c>
      <c r="J29" s="17">
        <v>93.4</v>
      </c>
      <c r="K29" s="8">
        <f t="shared" si="2"/>
        <v>2.700000000000003</v>
      </c>
      <c r="L29" s="17">
        <v>347.2</v>
      </c>
      <c r="M29" s="17">
        <v>597.7</v>
      </c>
      <c r="N29" s="8">
        <f t="shared" si="3"/>
        <v>250.50000000000006</v>
      </c>
      <c r="O29" s="17">
        <v>81.3</v>
      </c>
      <c r="P29" s="17">
        <v>147.9</v>
      </c>
      <c r="Q29" s="9">
        <f t="shared" si="4"/>
        <v>66.60000000000001</v>
      </c>
    </row>
    <row r="30" spans="1:17" ht="12.75" customHeight="1">
      <c r="A30" s="4" t="s">
        <v>47</v>
      </c>
      <c r="B30" s="3" t="s">
        <v>48</v>
      </c>
      <c r="C30" s="17">
        <v>685.18</v>
      </c>
      <c r="D30" s="17">
        <v>1136.3</v>
      </c>
      <c r="E30" s="8">
        <f t="shared" si="0"/>
        <v>451.12</v>
      </c>
      <c r="F30" s="17">
        <v>196.86</v>
      </c>
      <c r="G30" s="17">
        <v>217</v>
      </c>
      <c r="H30" s="8">
        <f t="shared" si="1"/>
        <v>20.139999999999986</v>
      </c>
      <c r="I30" s="17">
        <v>63.07</v>
      </c>
      <c r="J30" s="17">
        <v>76.7</v>
      </c>
      <c r="K30" s="8">
        <f t="shared" si="2"/>
        <v>13.630000000000003</v>
      </c>
      <c r="L30" s="17">
        <v>488.32</v>
      </c>
      <c r="M30" s="17">
        <v>866</v>
      </c>
      <c r="N30" s="8">
        <f t="shared" si="3"/>
        <v>377.68</v>
      </c>
      <c r="O30" s="17">
        <v>0</v>
      </c>
      <c r="P30" s="17">
        <v>53.3</v>
      </c>
      <c r="Q30" s="9">
        <f t="shared" si="4"/>
        <v>53.3</v>
      </c>
    </row>
    <row r="31" spans="1:17" ht="12.75" customHeight="1">
      <c r="A31" s="4" t="s">
        <v>49</v>
      </c>
      <c r="B31" s="3" t="s">
        <v>50</v>
      </c>
      <c r="C31" s="17">
        <v>796.4</v>
      </c>
      <c r="D31" s="17">
        <v>1515.2</v>
      </c>
      <c r="E31" s="8">
        <f t="shared" si="0"/>
        <v>718.8000000000001</v>
      </c>
      <c r="F31" s="17">
        <v>132.6</v>
      </c>
      <c r="G31" s="17">
        <v>634</v>
      </c>
      <c r="H31" s="8">
        <f t="shared" si="1"/>
        <v>501.4</v>
      </c>
      <c r="I31" s="17">
        <v>124.3</v>
      </c>
      <c r="J31" s="17">
        <v>246</v>
      </c>
      <c r="K31" s="8">
        <f t="shared" si="2"/>
        <v>121.7</v>
      </c>
      <c r="L31" s="17">
        <v>306.8</v>
      </c>
      <c r="M31" s="17">
        <v>532.1</v>
      </c>
      <c r="N31" s="8">
        <f t="shared" si="3"/>
        <v>225.3</v>
      </c>
      <c r="O31" s="17">
        <v>357</v>
      </c>
      <c r="P31" s="17">
        <v>349.1</v>
      </c>
      <c r="Q31" s="9">
        <f t="shared" si="4"/>
        <v>-7.899999999999977</v>
      </c>
    </row>
    <row r="32" spans="1:17" ht="12.75" customHeight="1">
      <c r="A32" s="4" t="s">
        <v>51</v>
      </c>
      <c r="B32" s="3" t="s">
        <v>52</v>
      </c>
      <c r="C32" s="17">
        <v>0</v>
      </c>
      <c r="D32" s="17">
        <v>0</v>
      </c>
      <c r="E32" s="8">
        <f t="shared" si="0"/>
        <v>0</v>
      </c>
      <c r="F32" s="17">
        <v>0</v>
      </c>
      <c r="G32" s="17">
        <v>0</v>
      </c>
      <c r="H32" s="8">
        <f t="shared" si="1"/>
        <v>0</v>
      </c>
      <c r="I32" s="17">
        <v>0</v>
      </c>
      <c r="J32" s="17">
        <v>0</v>
      </c>
      <c r="K32" s="8">
        <f t="shared" si="2"/>
        <v>0</v>
      </c>
      <c r="L32" s="17">
        <v>0</v>
      </c>
      <c r="M32" s="17">
        <v>0</v>
      </c>
      <c r="N32" s="8">
        <f t="shared" si="3"/>
        <v>0</v>
      </c>
      <c r="O32" s="17">
        <v>0</v>
      </c>
      <c r="P32" s="17">
        <v>0</v>
      </c>
      <c r="Q32" s="9">
        <f t="shared" si="4"/>
        <v>0</v>
      </c>
    </row>
    <row r="33" spans="1:17" ht="12.75" customHeight="1">
      <c r="A33" s="4" t="s">
        <v>53</v>
      </c>
      <c r="B33" s="3" t="s">
        <v>54</v>
      </c>
      <c r="C33" s="17">
        <v>0</v>
      </c>
      <c r="D33" s="17">
        <v>0</v>
      </c>
      <c r="E33" s="8">
        <f t="shared" si="0"/>
        <v>0</v>
      </c>
      <c r="F33" s="17">
        <v>0</v>
      </c>
      <c r="G33" s="17">
        <v>0</v>
      </c>
      <c r="H33" s="8">
        <f t="shared" si="1"/>
        <v>0</v>
      </c>
      <c r="I33" s="17">
        <v>0</v>
      </c>
      <c r="J33" s="17">
        <v>0</v>
      </c>
      <c r="K33" s="8">
        <f t="shared" si="2"/>
        <v>0</v>
      </c>
      <c r="L33" s="17">
        <v>0</v>
      </c>
      <c r="M33" s="17">
        <v>0</v>
      </c>
      <c r="N33" s="8">
        <f t="shared" si="3"/>
        <v>0</v>
      </c>
      <c r="O33" s="17">
        <v>0</v>
      </c>
      <c r="P33" s="17">
        <v>0</v>
      </c>
      <c r="Q33" s="9">
        <f t="shared" si="4"/>
        <v>0</v>
      </c>
    </row>
    <row r="34" spans="1:17" ht="12.75" customHeight="1">
      <c r="A34" s="13"/>
      <c r="B34" s="11" t="s">
        <v>56</v>
      </c>
      <c r="C34" s="18">
        <f aca="true" t="shared" si="5" ref="C34:Q34">SUM(C7:C33)</f>
        <v>28777.649999999998</v>
      </c>
      <c r="D34" s="18">
        <f t="shared" si="5"/>
        <v>38922.4</v>
      </c>
      <c r="E34" s="20">
        <f t="shared" si="5"/>
        <v>10144.75</v>
      </c>
      <c r="F34" s="18">
        <f t="shared" si="5"/>
        <v>15306.610000000004</v>
      </c>
      <c r="G34" s="18">
        <f t="shared" si="5"/>
        <v>16688.7</v>
      </c>
      <c r="H34" s="14">
        <f t="shared" si="5"/>
        <v>1382.0899999999997</v>
      </c>
      <c r="I34" s="18">
        <f t="shared" si="5"/>
        <v>6280.420000000001</v>
      </c>
      <c r="J34" s="18">
        <f t="shared" si="5"/>
        <v>7330.9</v>
      </c>
      <c r="K34" s="14">
        <f t="shared" si="5"/>
        <v>1050.4800000000002</v>
      </c>
      <c r="L34" s="18">
        <f t="shared" si="5"/>
        <v>10177.52</v>
      </c>
      <c r="M34" s="18">
        <f t="shared" si="5"/>
        <v>18023.2</v>
      </c>
      <c r="N34" s="14">
        <f t="shared" si="5"/>
        <v>7845.680000000001</v>
      </c>
      <c r="O34" s="18">
        <f t="shared" si="5"/>
        <v>3293.4</v>
      </c>
      <c r="P34" s="18">
        <f t="shared" si="5"/>
        <v>4210.500000000001</v>
      </c>
      <c r="Q34" s="15">
        <f t="shared" si="5"/>
        <v>917.1</v>
      </c>
    </row>
    <row r="35" spans="3:17" ht="12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P35" s="8"/>
      <c r="Q35" s="8"/>
    </row>
    <row r="36" spans="3:17" ht="12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2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4:17" ht="12.75" customHeight="1">
      <c r="D39" s="8"/>
      <c r="E39" s="8"/>
      <c r="G39" s="8"/>
      <c r="H39" s="8"/>
      <c r="J39" s="8"/>
      <c r="K39" s="8"/>
      <c r="L39" s="8"/>
      <c r="M39" s="8"/>
      <c r="N39" s="8"/>
      <c r="O39" s="8"/>
      <c r="P39" s="8"/>
      <c r="Q39" s="8"/>
    </row>
    <row r="40" spans="4:17" ht="12.75" customHeight="1">
      <c r="D40" s="8"/>
      <c r="E40" s="8"/>
      <c r="G40" s="8"/>
      <c r="H40" s="8"/>
      <c r="J40" s="8"/>
      <c r="K40" s="8"/>
      <c r="P40" s="8"/>
      <c r="Q40" s="8"/>
    </row>
    <row r="41" spans="4:17" ht="12.75" customHeight="1">
      <c r="D41" s="8"/>
      <c r="E41" s="8"/>
      <c r="G41" s="8"/>
      <c r="H41" s="8"/>
      <c r="J41" s="8"/>
      <c r="K41" s="8"/>
      <c r="P41" s="8"/>
      <c r="Q41" s="8"/>
    </row>
    <row r="42" spans="4:17" ht="12.75" customHeight="1">
      <c r="D42" s="8"/>
      <c r="E42" s="8"/>
      <c r="G42" s="8"/>
      <c r="H42" s="8"/>
      <c r="J42" s="8"/>
      <c r="K42" s="8"/>
      <c r="P42" s="8"/>
      <c r="Q42" s="8"/>
    </row>
    <row r="43" spans="4:17" ht="12.75" customHeight="1">
      <c r="D43" s="8"/>
      <c r="E43" s="8"/>
      <c r="G43" s="8"/>
      <c r="H43" s="8"/>
      <c r="J43" s="8"/>
      <c r="K43" s="8"/>
      <c r="P43" s="8"/>
      <c r="Q43" s="8"/>
    </row>
    <row r="44" spans="7:17" ht="12.75" customHeight="1">
      <c r="G44" s="8"/>
      <c r="H44" s="8"/>
      <c r="J44" s="8"/>
      <c r="K44" s="8"/>
      <c r="P44" s="8"/>
      <c r="Q44" s="8"/>
    </row>
    <row r="45" spans="7:17" ht="12.75" customHeight="1">
      <c r="G45" s="8"/>
      <c r="H45" s="8"/>
      <c r="J45" s="8"/>
      <c r="K45" s="8"/>
      <c r="P45" s="8"/>
      <c r="Q45" s="8"/>
    </row>
    <row r="46" spans="7:17" ht="12.75" customHeight="1">
      <c r="G46" s="8"/>
      <c r="H46" s="8"/>
      <c r="J46" s="8"/>
      <c r="K46" s="8"/>
      <c r="P46" s="8"/>
      <c r="Q46" s="8"/>
    </row>
    <row r="47" spans="7:17" ht="12.75" customHeight="1">
      <c r="G47" s="8"/>
      <c r="H47" s="8"/>
      <c r="J47" s="8"/>
      <c r="K47" s="8"/>
      <c r="P47" s="8"/>
      <c r="Q47" s="8"/>
    </row>
    <row r="48" spans="10:17" ht="12.75" customHeight="1">
      <c r="J48" s="8"/>
      <c r="K48" s="8"/>
      <c r="P48" s="8"/>
      <c r="Q48" s="8"/>
    </row>
    <row r="49" spans="10:17" ht="12.75" customHeight="1">
      <c r="J49" s="8"/>
      <c r="K49" s="8"/>
      <c r="P49" s="8"/>
      <c r="Q49" s="8"/>
    </row>
    <row r="50" spans="10:17" ht="12.75" customHeight="1">
      <c r="J50" s="8"/>
      <c r="K50" s="8"/>
      <c r="P50" s="8"/>
      <c r="Q50" s="8"/>
    </row>
    <row r="51" spans="10:17" ht="12.75" customHeight="1">
      <c r="J51" s="8"/>
      <c r="K51" s="8"/>
      <c r="P51" s="8"/>
      <c r="Q51" s="8"/>
    </row>
    <row r="52" spans="10:17" ht="12.75" customHeight="1">
      <c r="J52" s="8"/>
      <c r="K52" s="8"/>
      <c r="P52" s="8"/>
      <c r="Q52" s="8"/>
    </row>
    <row r="53" spans="10:17" ht="12.75" customHeight="1">
      <c r="J53" s="8"/>
      <c r="K53" s="8"/>
      <c r="P53" s="8"/>
      <c r="Q53" s="8"/>
    </row>
    <row r="54" spans="10:17" ht="12.75" customHeight="1">
      <c r="J54" s="8"/>
      <c r="K54" s="8"/>
      <c r="P54" s="8"/>
      <c r="Q54" s="8"/>
    </row>
    <row r="55" spans="10:17" ht="12.75" customHeight="1">
      <c r="J55" s="8"/>
      <c r="K55" s="8"/>
      <c r="P55" s="8"/>
      <c r="Q55" s="8"/>
    </row>
    <row r="56" spans="10:17" ht="12.75" customHeight="1">
      <c r="J56" s="8"/>
      <c r="K56" s="8"/>
      <c r="P56" s="8"/>
      <c r="Q56" s="8"/>
    </row>
    <row r="57" spans="10:17" ht="12.75" customHeight="1">
      <c r="J57" s="8"/>
      <c r="K57" s="8"/>
      <c r="P57" s="8"/>
      <c r="Q57" s="8"/>
    </row>
    <row r="58" spans="10:17" ht="12.75" customHeight="1">
      <c r="J58" s="8"/>
      <c r="K58" s="8"/>
      <c r="P58" s="8"/>
      <c r="Q58" s="8"/>
    </row>
    <row r="59" spans="10:17" ht="12.75" customHeight="1">
      <c r="J59" s="8"/>
      <c r="K59" s="8"/>
      <c r="P59" s="8"/>
      <c r="Q59" s="8"/>
    </row>
    <row r="60" spans="10:11" ht="12.75" customHeight="1">
      <c r="J60" s="8"/>
      <c r="K60" s="8"/>
    </row>
    <row r="61" spans="10:11" ht="12.75" customHeight="1">
      <c r="J61" s="8"/>
      <c r="K61" s="8"/>
    </row>
    <row r="62" spans="10:11" ht="12.75" customHeight="1">
      <c r="J62" s="8"/>
      <c r="K62" s="8"/>
    </row>
    <row r="63" spans="10:11" ht="12.75" customHeight="1">
      <c r="J63" s="8"/>
      <c r="K63" s="8"/>
    </row>
    <row r="64" spans="10:11" ht="12.75" customHeight="1">
      <c r="J64" s="8"/>
      <c r="K64" s="8"/>
    </row>
    <row r="65" spans="10:11" ht="12.75" customHeight="1">
      <c r="J65" s="8"/>
      <c r="K65" s="8"/>
    </row>
  </sheetData>
  <mergeCells count="10">
    <mergeCell ref="F4:H5"/>
    <mergeCell ref="C3:E5"/>
    <mergeCell ref="B3:B6"/>
    <mergeCell ref="A1:O1"/>
    <mergeCell ref="A2:Q2"/>
    <mergeCell ref="A3:A6"/>
    <mergeCell ref="F3:Q3"/>
    <mergeCell ref="O4:Q5"/>
    <mergeCell ref="L4:N5"/>
    <mergeCell ref="I4:K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2006-08-29T09:26:56Z</cp:lastPrinted>
  <dcterms:created xsi:type="dcterms:W3CDTF">1999-06-03T06:47:44Z</dcterms:created>
  <dcterms:modified xsi:type="dcterms:W3CDTF">2006-08-29T09:27:24Z</dcterms:modified>
  <cp:category/>
  <cp:version/>
  <cp:contentType/>
  <cp:contentStatus/>
</cp:coreProperties>
</file>