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00" windowWidth="9720" windowHeight="6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<sst xmlns="http://schemas.openxmlformats.org/spreadsheetml/2006/main" count="93" uniqueCount="74">
  <si>
    <t>ОУНБ</t>
  </si>
  <si>
    <t xml:space="preserve">    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</si>
  <si>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</si>
  <si>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</si>
  <si>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</si>
  <si>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</si>
  <si>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</si>
  <si>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</si>
  <si>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</si>
  <si>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</si>
  <si>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</si>
  <si>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</si>
  <si>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</si>
  <si>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</si>
  <si>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</si>
  <si>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</si>
  <si>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</si>
  <si>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</si>
  <si>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</si>
  <si>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</si>
  <si>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</si>
  <si>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</si>
  <si>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</si>
  <si>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</si>
  <si>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</si>
  <si>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</si>
  <si>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</si>
  <si>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</si>
  <si>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</si>
  <si>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</si>
  <si>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</si>
  <si>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</si>
  <si>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</si>
  <si>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</si>
  <si>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</si>
  <si>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</si>
  <si>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</si>
  <si>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</si>
  <si>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</si>
  <si>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</si>
  <si>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</si>
  <si>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</si>
  <si>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</si>
  <si>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</si>
  <si>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</si>
  <si>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</si>
  <si>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</si>
  <si>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</si>
  <si>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</si>
  <si>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</si>
  <si>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</si>
  <si>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</si>
  <si>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</si>
  <si>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</si>
  <si>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</si>
  <si>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</si>
  <si>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</si>
  <si>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Забезпеченість користувачів документами</t>
  </si>
  <si>
    <t xml:space="preserve">                       </t>
  </si>
  <si>
    <t>Таблиця 14</t>
  </si>
  <si>
    <t>публічні бібліотеки</t>
  </si>
  <si>
    <t>Фонд</t>
  </si>
  <si>
    <t>користувачі</t>
  </si>
  <si>
    <t xml:space="preserve">              ОУНб</t>
  </si>
  <si>
    <t xml:space="preserve">                Публічні</t>
  </si>
  <si>
    <t xml:space="preserve">              у с/місц.</t>
  </si>
  <si>
    <t>Усього:</t>
  </si>
  <si>
    <t>2004 рік</t>
  </si>
  <si>
    <t>№№ п/п</t>
  </si>
  <si>
    <t xml:space="preserve">Найменування областей </t>
  </si>
  <si>
    <t>2005 рік</t>
  </si>
  <si>
    <t xml:space="preserve">у  тому числі            </t>
  </si>
  <si>
    <t>Бібліотеки системи МКТ</t>
  </si>
  <si>
    <t xml:space="preserve">у т. ч.  у сільській  місцевості 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</si>
</sst>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0"/>
    <numFmt numFmtId="177" formatCode="0.000000"/>
    <numFmt numFmtId="178" formatCode="0.00;[Red]0.00"/>
    <numFmt numFmtId="179" formatCode="0.000;[Red]0.000"/>
    <numFmt numFmtId="180" formatCode="0.0000;[Red]0.0000"/>
    <numFmt numFmtId="181" formatCode="0.0;[Red]0.0"/>
    <numFmt numFmtId="182" formatCode="_-* #,##0.000\ _г_р_н_._-;\-* #,##0.000\ _г_р_н_._-;_-* &quot;-&quot;??\ _г_р_н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3" fillId="0" borderId="8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5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3" fillId="0" borderId="8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2" fillId="0" borderId="0" xfId="18" applyNumberFormat="1" applyFont="1" applyAlignment="1">
      <alignment/>
    </xf>
    <xf numFmtId="0" fontId="2" fillId="0" borderId="6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172" fontId="2" fillId="0" borderId="10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zoomScale="50" zoomScaleNormal="50" workbookViewId="0" topLeftCell="A1">
      <selection activeCell="A1" sqref="A1:N34"/>
    </sheetView>
  </sheetViews>
  <sheetFormatPr defaultColWidth="9.59765625" defaultRowHeight="12.75" customHeight="1"/>
  <cols>
    <col min="1" max="1" width="7.59765625" style="8" customWidth="1"/>
    <col min="2" max="2" width="31.3984375" style="8" customWidth="1"/>
    <col min="3" max="3" width="9.19921875" style="8" hidden="1" customWidth="1"/>
    <col min="4" max="4" width="15" style="8" customWidth="1"/>
    <col min="5" max="5" width="16.3984375" style="8" customWidth="1"/>
    <col min="6" max="6" width="9.19921875" style="8" hidden="1" customWidth="1"/>
    <col min="7" max="7" width="14.59765625" style="8" customWidth="1"/>
    <col min="8" max="8" width="13.59765625" style="8" customWidth="1"/>
    <col min="9" max="9" width="9.19921875" style="8" hidden="1" customWidth="1"/>
    <col min="10" max="10" width="16.3984375" style="8" customWidth="1"/>
    <col min="11" max="11" width="14.3984375" style="8" customWidth="1"/>
    <col min="12" max="12" width="9.19921875" style="8" hidden="1" customWidth="1"/>
    <col min="13" max="13" width="16.59765625" style="8" customWidth="1"/>
    <col min="14" max="14" width="16.19921875" style="8" customWidth="1"/>
    <col min="15" max="15" width="10" style="8" customWidth="1"/>
    <col min="16" max="16" width="16.19921875" style="8" customWidth="1"/>
    <col min="17" max="17" width="13.59765625" style="8" customWidth="1"/>
    <col min="18" max="18" width="10" style="8" customWidth="1"/>
    <col min="19" max="19" width="14" style="8" customWidth="1"/>
    <col min="20" max="20" width="18" style="8" customWidth="1"/>
    <col min="21" max="21" width="20.19921875" style="8" customWidth="1"/>
    <col min="22" max="22" width="18" style="8" customWidth="1"/>
    <col min="23" max="24" width="17" style="8" customWidth="1"/>
    <col min="25" max="25" width="20" style="8" customWidth="1"/>
    <col min="26" max="26" width="17" style="8" customWidth="1"/>
    <col min="27" max="27" width="18" style="8" customWidth="1"/>
    <col min="28" max="28" width="9.59765625" style="8" customWidth="1"/>
    <col min="29" max="16384" width="10" style="8" customWidth="1"/>
  </cols>
  <sheetData>
    <row r="1" spans="1:16" ht="12.75" customHeigh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12"/>
      <c r="M1" s="25" t="s">
        <v>59</v>
      </c>
      <c r="N1" s="4"/>
      <c r="P1" s="13"/>
    </row>
    <row r="2" spans="1:15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4"/>
    </row>
    <row r="3" spans="1:15" ht="12.75" customHeight="1">
      <c r="A3" s="76" t="s">
        <v>68</v>
      </c>
      <c r="B3" s="76" t="s">
        <v>69</v>
      </c>
      <c r="C3" s="1"/>
      <c r="D3" s="64" t="s">
        <v>72</v>
      </c>
      <c r="E3" s="65"/>
      <c r="F3" s="1"/>
      <c r="G3" s="61" t="s">
        <v>71</v>
      </c>
      <c r="H3" s="62"/>
      <c r="I3" s="62"/>
      <c r="J3" s="62"/>
      <c r="K3" s="62"/>
      <c r="L3" s="62"/>
      <c r="M3" s="62"/>
      <c r="N3" s="63"/>
      <c r="O3" s="1"/>
    </row>
    <row r="4" spans="1:27" ht="12.75" customHeight="1">
      <c r="A4" s="77"/>
      <c r="B4" s="77"/>
      <c r="C4" s="1"/>
      <c r="D4" s="66"/>
      <c r="E4" s="67"/>
      <c r="F4" s="1"/>
      <c r="G4" s="70" t="s">
        <v>0</v>
      </c>
      <c r="H4" s="71"/>
      <c r="I4" s="1"/>
      <c r="J4" s="72" t="s">
        <v>60</v>
      </c>
      <c r="K4" s="73"/>
      <c r="L4" s="3" t="s">
        <v>1</v>
      </c>
      <c r="M4" s="64" t="s">
        <v>73</v>
      </c>
      <c r="N4" s="65"/>
      <c r="O4" s="1"/>
      <c r="T4" s="21" t="s">
        <v>70</v>
      </c>
      <c r="U4" s="11"/>
      <c r="V4" s="21" t="s">
        <v>63</v>
      </c>
      <c r="W4" s="11"/>
      <c r="X4" s="21" t="s">
        <v>64</v>
      </c>
      <c r="Y4" s="11"/>
      <c r="Z4" s="21" t="s">
        <v>65</v>
      </c>
      <c r="AA4" s="11"/>
    </row>
    <row r="5" spans="1:27" ht="12.75" customHeight="1">
      <c r="A5" s="77"/>
      <c r="B5" s="77"/>
      <c r="C5" s="1"/>
      <c r="D5" s="68">
        <v>2004</v>
      </c>
      <c r="E5" s="68">
        <v>2005</v>
      </c>
      <c r="F5" s="6" t="s">
        <v>2</v>
      </c>
      <c r="G5" s="68">
        <v>2004</v>
      </c>
      <c r="H5" s="68">
        <v>2005</v>
      </c>
      <c r="I5" s="6" t="s">
        <v>2</v>
      </c>
      <c r="J5" s="68">
        <v>2004</v>
      </c>
      <c r="K5" s="68">
        <v>2005</v>
      </c>
      <c r="L5" s="6" t="s">
        <v>2</v>
      </c>
      <c r="M5" s="66"/>
      <c r="N5" s="67"/>
      <c r="O5" s="1" t="s">
        <v>58</v>
      </c>
      <c r="T5" s="22" t="s">
        <v>61</v>
      </c>
      <c r="U5" s="23" t="s">
        <v>62</v>
      </c>
      <c r="V5" s="22" t="s">
        <v>61</v>
      </c>
      <c r="W5" s="23" t="s">
        <v>62</v>
      </c>
      <c r="X5" s="53" t="s">
        <v>61</v>
      </c>
      <c r="Y5" s="23" t="s">
        <v>62</v>
      </c>
      <c r="Z5" s="22" t="s">
        <v>61</v>
      </c>
      <c r="AA5" s="23" t="s">
        <v>62</v>
      </c>
    </row>
    <row r="6" spans="1:27" ht="12.75" customHeight="1">
      <c r="A6" s="78"/>
      <c r="B6" s="78"/>
      <c r="C6" s="4"/>
      <c r="D6" s="69"/>
      <c r="E6" s="69"/>
      <c r="F6" s="4"/>
      <c r="G6" s="69"/>
      <c r="H6" s="69"/>
      <c r="I6" s="4"/>
      <c r="J6" s="69"/>
      <c r="K6" s="69"/>
      <c r="L6" s="4"/>
      <c r="M6" s="23">
        <v>2004</v>
      </c>
      <c r="N6" s="23">
        <v>2005</v>
      </c>
      <c r="O6" s="1"/>
      <c r="T6" s="28">
        <v>17577.57</v>
      </c>
      <c r="U6" s="26">
        <v>649.8</v>
      </c>
      <c r="V6" s="26">
        <v>908.84</v>
      </c>
      <c r="W6" s="26">
        <v>17.5</v>
      </c>
      <c r="X6" s="26">
        <v>16394.45</v>
      </c>
      <c r="Y6" s="26">
        <v>617.4</v>
      </c>
      <c r="Z6" s="26">
        <v>11807.96</v>
      </c>
      <c r="AA6" s="27">
        <v>413.1</v>
      </c>
    </row>
    <row r="7" spans="1:30" ht="12.75" customHeight="1">
      <c r="A7" s="5" t="s">
        <v>3</v>
      </c>
      <c r="B7" s="7" t="s">
        <v>4</v>
      </c>
      <c r="D7" s="9">
        <f>T41/U41</f>
        <v>28.062810436969507</v>
      </c>
      <c r="E7" s="9">
        <f>T6/U6</f>
        <v>27.050738688827334</v>
      </c>
      <c r="G7" s="9">
        <f>V41/W41</f>
        <v>51.148</v>
      </c>
      <c r="H7" s="9">
        <f>V6/W6</f>
        <v>51.93371428571429</v>
      </c>
      <c r="J7" s="9">
        <f>X41/Y41</f>
        <v>27.620540003312904</v>
      </c>
      <c r="K7" s="9">
        <f>X6/Y6</f>
        <v>26.554016844833175</v>
      </c>
      <c r="M7" s="10">
        <f>Z41/AA41</f>
        <v>29.97411823149528</v>
      </c>
      <c r="N7" s="55">
        <f>Z6/AA6</f>
        <v>28.5837811667877</v>
      </c>
      <c r="O7" s="15"/>
      <c r="T7" s="29">
        <v>6956.21</v>
      </c>
      <c r="U7" s="1">
        <v>391.6</v>
      </c>
      <c r="V7" s="1">
        <v>657.93</v>
      </c>
      <c r="W7" s="1">
        <v>9.2</v>
      </c>
      <c r="X7" s="1">
        <v>5977.12</v>
      </c>
      <c r="Y7" s="1">
        <v>358.8</v>
      </c>
      <c r="Z7" s="1">
        <v>3706.96</v>
      </c>
      <c r="AA7" s="2">
        <v>250.4</v>
      </c>
      <c r="AD7" s="9"/>
    </row>
    <row r="8" spans="1:30" ht="12.75" customHeight="1">
      <c r="A8" s="5" t="s">
        <v>5</v>
      </c>
      <c r="B8" s="5" t="s">
        <v>6</v>
      </c>
      <c r="D8" s="9">
        <f aca="true" t="shared" si="0" ref="D8:D34">T42/U42</f>
        <v>18.04698021074274</v>
      </c>
      <c r="E8" s="9">
        <f aca="true" t="shared" si="1" ref="E8:E33">T7/U7</f>
        <v>17.76355975485189</v>
      </c>
      <c r="G8" s="9">
        <f aca="true" t="shared" si="2" ref="G8:G34">V42/W42</f>
        <v>68.93157894736842</v>
      </c>
      <c r="H8" s="9">
        <f aca="true" t="shared" si="3" ref="H8:H34">V7/W7</f>
        <v>71.51413043478261</v>
      </c>
      <c r="J8" s="9">
        <f aca="true" t="shared" si="4" ref="J8:J34">X42/Y42</f>
        <v>16.93470588235294</v>
      </c>
      <c r="K8" s="9">
        <f aca="true" t="shared" si="5" ref="K8:K34">X7/Y7</f>
        <v>16.65863991081382</v>
      </c>
      <c r="M8" s="10">
        <f aca="true" t="shared" si="6" ref="M8:M34">Z42/AA42</f>
        <v>15.110492591109333</v>
      </c>
      <c r="N8" s="56">
        <f aca="true" t="shared" si="7" ref="N8:N34">Z7/AA7</f>
        <v>14.804153354632588</v>
      </c>
      <c r="O8" s="15"/>
      <c r="T8" s="29">
        <v>17241.33</v>
      </c>
      <c r="U8" s="1">
        <v>695.7</v>
      </c>
      <c r="V8" s="1">
        <v>2901.33</v>
      </c>
      <c r="W8" s="10">
        <v>23</v>
      </c>
      <c r="X8" s="1">
        <v>13971.03</v>
      </c>
      <c r="Y8" s="1">
        <v>649.8</v>
      </c>
      <c r="Z8" s="1">
        <v>4832.32</v>
      </c>
      <c r="AA8" s="2">
        <v>232.3</v>
      </c>
      <c r="AD8" s="9"/>
    </row>
    <row r="9" spans="1:30" ht="12.75" customHeight="1">
      <c r="A9" s="5" t="s">
        <v>7</v>
      </c>
      <c r="B9" s="5" t="s">
        <v>8</v>
      </c>
      <c r="D9" s="9">
        <f t="shared" si="0"/>
        <v>25.79731533669534</v>
      </c>
      <c r="E9" s="9">
        <f t="shared" si="1"/>
        <v>24.782708063820614</v>
      </c>
      <c r="G9" s="54">
        <f t="shared" si="2"/>
        <v>128.65201793721974</v>
      </c>
      <c r="H9" s="54">
        <f t="shared" si="3"/>
        <v>126.14478260869565</v>
      </c>
      <c r="J9" s="9">
        <f t="shared" si="4"/>
        <v>22.58387302600096</v>
      </c>
      <c r="K9" s="9">
        <f t="shared" si="5"/>
        <v>21.500507848568795</v>
      </c>
      <c r="M9" s="10">
        <f t="shared" si="6"/>
        <v>21.510344827586206</v>
      </c>
      <c r="N9" s="56">
        <f t="shared" si="7"/>
        <v>20.802066293585877</v>
      </c>
      <c r="O9" s="15"/>
      <c r="T9" s="29">
        <v>19183.81</v>
      </c>
      <c r="U9" s="1">
        <v>837.1</v>
      </c>
      <c r="V9" s="1">
        <v>1700.61</v>
      </c>
      <c r="W9" s="1">
        <v>31.5</v>
      </c>
      <c r="X9" s="1">
        <v>17094.09</v>
      </c>
      <c r="Y9" s="1">
        <v>782.5</v>
      </c>
      <c r="Z9" s="1">
        <v>4683.67</v>
      </c>
      <c r="AA9" s="2">
        <v>194</v>
      </c>
      <c r="AD9" s="9"/>
    </row>
    <row r="10" spans="1:30" s="18" customFormat="1" ht="12.75" customHeight="1">
      <c r="A10" s="17" t="s">
        <v>9</v>
      </c>
      <c r="B10" s="17" t="s">
        <v>10</v>
      </c>
      <c r="D10" s="9">
        <f t="shared" si="0"/>
        <v>23.225030113225724</v>
      </c>
      <c r="E10" s="9">
        <f t="shared" si="1"/>
        <v>22.916987217775656</v>
      </c>
      <c r="G10" s="9">
        <f t="shared" si="2"/>
        <v>52.24953846153846</v>
      </c>
      <c r="H10" s="9">
        <f t="shared" si="3"/>
        <v>53.98761904761904</v>
      </c>
      <c r="J10" s="9">
        <f t="shared" si="4"/>
        <v>22.115856481481483</v>
      </c>
      <c r="K10" s="9">
        <f t="shared" si="5"/>
        <v>21.845482428115016</v>
      </c>
      <c r="M10" s="10">
        <f t="shared" si="6"/>
        <v>23.76079118678017</v>
      </c>
      <c r="N10" s="56">
        <f t="shared" si="7"/>
        <v>24.142628865979383</v>
      </c>
      <c r="O10" s="20"/>
      <c r="T10" s="30">
        <v>10778.78</v>
      </c>
      <c r="U10" s="3">
        <v>501.9</v>
      </c>
      <c r="V10" s="3">
        <v>776.66</v>
      </c>
      <c r="W10" s="3">
        <v>18.1</v>
      </c>
      <c r="X10" s="3">
        <v>9725.12</v>
      </c>
      <c r="Y10" s="3">
        <v>466.8</v>
      </c>
      <c r="Z10" s="3">
        <v>6738.59</v>
      </c>
      <c r="AA10" s="31">
        <v>288.3</v>
      </c>
      <c r="AD10" s="19"/>
    </row>
    <row r="11" spans="1:30" ht="12.75" customHeight="1">
      <c r="A11" s="5" t="s">
        <v>11</v>
      </c>
      <c r="B11" s="5" t="s">
        <v>12</v>
      </c>
      <c r="D11" s="9">
        <f t="shared" si="0"/>
        <v>21.655150604790894</v>
      </c>
      <c r="E11" s="9">
        <f t="shared" si="1"/>
        <v>21.475951384737996</v>
      </c>
      <c r="G11" s="9">
        <f t="shared" si="2"/>
        <v>42.684444444444445</v>
      </c>
      <c r="H11" s="9">
        <f t="shared" si="3"/>
        <v>42.90939226519337</v>
      </c>
      <c r="J11" s="9">
        <f t="shared" si="4"/>
        <v>21.058526119006647</v>
      </c>
      <c r="K11" s="9">
        <f t="shared" si="5"/>
        <v>20.833590402742075</v>
      </c>
      <c r="M11" s="10">
        <f t="shared" si="6"/>
        <v>23.390656805536707</v>
      </c>
      <c r="N11" s="56">
        <f t="shared" si="7"/>
        <v>23.373534512660424</v>
      </c>
      <c r="O11" s="15"/>
      <c r="T11" s="29">
        <v>6623.93</v>
      </c>
      <c r="U11" s="10">
        <v>495.3</v>
      </c>
      <c r="V11" s="1">
        <v>420.13</v>
      </c>
      <c r="W11" s="1">
        <v>9.1</v>
      </c>
      <c r="X11" s="1">
        <v>6050.18</v>
      </c>
      <c r="Y11" s="1">
        <v>478.1</v>
      </c>
      <c r="Z11" s="1">
        <v>4066.53</v>
      </c>
      <c r="AA11" s="2">
        <v>349</v>
      </c>
      <c r="AD11" s="9"/>
    </row>
    <row r="12" spans="1:30" ht="12.75" customHeight="1">
      <c r="A12" s="5" t="s">
        <v>13</v>
      </c>
      <c r="B12" s="5" t="s">
        <v>14</v>
      </c>
      <c r="D12" s="9">
        <f t="shared" si="0"/>
        <v>13.631462482397907</v>
      </c>
      <c r="E12" s="9">
        <f t="shared" si="1"/>
        <v>13.373571572784172</v>
      </c>
      <c r="G12" s="9">
        <f t="shared" si="2"/>
        <v>49.04835164835165</v>
      </c>
      <c r="H12" s="9">
        <f t="shared" si="3"/>
        <v>46.16813186813187</v>
      </c>
      <c r="J12" s="9">
        <f t="shared" si="4"/>
        <v>12.85173705013522</v>
      </c>
      <c r="K12" s="9">
        <f t="shared" si="5"/>
        <v>12.654632921982849</v>
      </c>
      <c r="M12" s="10">
        <f t="shared" si="6"/>
        <v>11.80618966496309</v>
      </c>
      <c r="N12" s="56">
        <f t="shared" si="7"/>
        <v>11.651948424068769</v>
      </c>
      <c r="O12" s="15"/>
      <c r="T12" s="29">
        <v>9364.41</v>
      </c>
      <c r="U12" s="1">
        <v>489.6</v>
      </c>
      <c r="V12" s="1">
        <v>1474.51</v>
      </c>
      <c r="W12" s="1">
        <v>25.4</v>
      </c>
      <c r="X12" s="1">
        <v>7655.63</v>
      </c>
      <c r="Y12" s="1">
        <v>453.8</v>
      </c>
      <c r="Z12" s="1">
        <v>3804.24</v>
      </c>
      <c r="AA12" s="2">
        <v>226.7</v>
      </c>
      <c r="AD12" s="9"/>
    </row>
    <row r="13" spans="1:30" ht="12.75" customHeight="1">
      <c r="A13" s="5" t="s">
        <v>15</v>
      </c>
      <c r="B13" s="5" t="s">
        <v>16</v>
      </c>
      <c r="D13" s="9">
        <f t="shared" si="0"/>
        <v>18.968947474340915</v>
      </c>
      <c r="E13" s="9">
        <f t="shared" si="1"/>
        <v>19.126654411764704</v>
      </c>
      <c r="G13" s="9">
        <f t="shared" si="2"/>
        <v>58.17609561752988</v>
      </c>
      <c r="H13" s="9">
        <f t="shared" si="3"/>
        <v>58.051574803149606</v>
      </c>
      <c r="J13" s="9">
        <f t="shared" si="4"/>
        <v>16.715960207612458</v>
      </c>
      <c r="K13" s="9">
        <f t="shared" si="5"/>
        <v>16.870052886734243</v>
      </c>
      <c r="M13" s="10">
        <f t="shared" si="6"/>
        <v>16.71689101172384</v>
      </c>
      <c r="N13" s="56">
        <f t="shared" si="7"/>
        <v>16.78094397882664</v>
      </c>
      <c r="O13" s="15"/>
      <c r="T13" s="29">
        <v>8962.44</v>
      </c>
      <c r="U13" s="1">
        <v>545.5</v>
      </c>
      <c r="V13" s="1">
        <v>455.97</v>
      </c>
      <c r="W13" s="1">
        <v>5.6</v>
      </c>
      <c r="X13" s="1">
        <v>8333.02</v>
      </c>
      <c r="Y13" s="1">
        <v>529.6</v>
      </c>
      <c r="Z13" s="1">
        <v>5399.23</v>
      </c>
      <c r="AA13" s="2">
        <v>311.2</v>
      </c>
      <c r="AD13" s="9"/>
    </row>
    <row r="14" spans="1:30" ht="12.75" customHeight="1">
      <c r="A14" s="5" t="s">
        <v>17</v>
      </c>
      <c r="B14" s="5" t="s">
        <v>18</v>
      </c>
      <c r="D14" s="9">
        <f t="shared" si="0"/>
        <v>16.478585784761556</v>
      </c>
      <c r="E14" s="9">
        <f t="shared" si="1"/>
        <v>16.429770852428966</v>
      </c>
      <c r="G14" s="9">
        <f t="shared" si="2"/>
        <v>63.47083333333333</v>
      </c>
      <c r="H14" s="9">
        <f t="shared" si="3"/>
        <v>81.4232142857143</v>
      </c>
      <c r="J14" s="9">
        <f t="shared" si="4"/>
        <v>15.816506319562347</v>
      </c>
      <c r="K14" s="9">
        <f t="shared" si="5"/>
        <v>15.734554380664653</v>
      </c>
      <c r="M14" s="10">
        <f t="shared" si="6"/>
        <v>16.251744706233225</v>
      </c>
      <c r="N14" s="56">
        <f t="shared" si="7"/>
        <v>17.349710796915165</v>
      </c>
      <c r="O14" s="15"/>
      <c r="T14" s="29">
        <v>10871.7</v>
      </c>
      <c r="U14" s="1">
        <v>642</v>
      </c>
      <c r="V14" s="10">
        <v>0</v>
      </c>
      <c r="W14" s="10">
        <v>0</v>
      </c>
      <c r="X14" s="1">
        <v>10542.7</v>
      </c>
      <c r="Y14" s="1">
        <v>624.9</v>
      </c>
      <c r="Z14" s="1">
        <v>6960.57</v>
      </c>
      <c r="AA14" s="2">
        <v>344.7</v>
      </c>
      <c r="AD14" s="9"/>
    </row>
    <row r="15" spans="1:30" ht="12.75" customHeight="1">
      <c r="A15" s="5" t="s">
        <v>19</v>
      </c>
      <c r="B15" s="5" t="s">
        <v>20</v>
      </c>
      <c r="D15" s="9">
        <f t="shared" si="0"/>
        <v>16.556353172800243</v>
      </c>
      <c r="E15" s="9">
        <f t="shared" si="1"/>
        <v>16.934112149532712</v>
      </c>
      <c r="G15" s="52">
        <v>0</v>
      </c>
      <c r="H15" s="9">
        <f>V14/G14</f>
        <v>0</v>
      </c>
      <c r="J15" s="9">
        <f t="shared" si="4"/>
        <v>16.51491747119277</v>
      </c>
      <c r="K15" s="9">
        <f t="shared" si="5"/>
        <v>16.871019363098096</v>
      </c>
      <c r="M15" s="10">
        <f t="shared" si="6"/>
        <v>20.18723281340266</v>
      </c>
      <c r="N15" s="56">
        <f t="shared" si="7"/>
        <v>20.19312445604874</v>
      </c>
      <c r="O15" s="15"/>
      <c r="T15" s="29">
        <v>8880.86</v>
      </c>
      <c r="U15" s="1">
        <v>430.8</v>
      </c>
      <c r="V15" s="1">
        <v>761.82</v>
      </c>
      <c r="W15" s="1">
        <v>12.8</v>
      </c>
      <c r="X15" s="1">
        <v>7826.28</v>
      </c>
      <c r="Y15" s="1">
        <v>399.6</v>
      </c>
      <c r="Z15" s="1">
        <v>4670.81</v>
      </c>
      <c r="AA15" s="2">
        <v>227.2</v>
      </c>
      <c r="AD15" s="9"/>
    </row>
    <row r="16" spans="1:30" ht="12.75" customHeight="1">
      <c r="A16" s="5" t="s">
        <v>21</v>
      </c>
      <c r="B16" s="5" t="s">
        <v>22</v>
      </c>
      <c r="D16" s="9">
        <f t="shared" si="0"/>
        <v>20.763494252873564</v>
      </c>
      <c r="E16" s="9">
        <f t="shared" si="1"/>
        <v>20.61480965645311</v>
      </c>
      <c r="G16" s="9">
        <f t="shared" si="2"/>
        <v>60.8376</v>
      </c>
      <c r="H16" s="9">
        <f t="shared" si="3"/>
        <v>59.5171875</v>
      </c>
      <c r="J16" s="9">
        <f t="shared" si="4"/>
        <v>19.738297872340425</v>
      </c>
      <c r="K16" s="9">
        <f t="shared" si="5"/>
        <v>19.585285285285284</v>
      </c>
      <c r="M16" s="10">
        <f t="shared" si="6"/>
        <v>20.549287872248602</v>
      </c>
      <c r="N16" s="56">
        <f t="shared" si="7"/>
        <v>20.558142605633805</v>
      </c>
      <c r="O16" s="15"/>
      <c r="T16" s="29">
        <v>11824.52</v>
      </c>
      <c r="U16" s="1">
        <v>551.5</v>
      </c>
      <c r="V16" s="1">
        <v>873.05</v>
      </c>
      <c r="W16" s="1">
        <v>14</v>
      </c>
      <c r="X16" s="1">
        <v>10661.31</v>
      </c>
      <c r="Y16" s="1">
        <v>522.3</v>
      </c>
      <c r="Z16" s="1">
        <v>5195.96</v>
      </c>
      <c r="AA16" s="2">
        <v>269.5</v>
      </c>
      <c r="AD16" s="9"/>
    </row>
    <row r="17" spans="1:30" ht="12.75" customHeight="1">
      <c r="A17" s="5" t="s">
        <v>23</v>
      </c>
      <c r="B17" s="5" t="s">
        <v>24</v>
      </c>
      <c r="D17" s="9">
        <f t="shared" si="0"/>
        <v>21.687169191458295</v>
      </c>
      <c r="E17" s="9">
        <f t="shared" si="1"/>
        <v>21.440652765185856</v>
      </c>
      <c r="G17" s="9">
        <f t="shared" si="2"/>
        <v>65.20375939849625</v>
      </c>
      <c r="H17" s="9">
        <f t="shared" si="3"/>
        <v>62.36071428571428</v>
      </c>
      <c r="J17" s="9">
        <f t="shared" si="4"/>
        <v>20.66374494317087</v>
      </c>
      <c r="K17" s="9">
        <f t="shared" si="5"/>
        <v>20.41223434807582</v>
      </c>
      <c r="M17" s="10">
        <f t="shared" si="6"/>
        <v>19.529951510630358</v>
      </c>
      <c r="N17" s="56">
        <f t="shared" si="7"/>
        <v>19.28</v>
      </c>
      <c r="O17" s="15"/>
      <c r="T17" s="29">
        <v>10507.33</v>
      </c>
      <c r="U17" s="1">
        <v>522.4</v>
      </c>
      <c r="V17" s="1">
        <v>1098.9</v>
      </c>
      <c r="W17" s="1">
        <v>27.8</v>
      </c>
      <c r="X17" s="1">
        <v>9137.03</v>
      </c>
      <c r="Y17" s="1">
        <v>480.2</v>
      </c>
      <c r="Z17" s="1">
        <v>3199.75</v>
      </c>
      <c r="AA17" s="2">
        <v>161</v>
      </c>
      <c r="AD17" s="9"/>
    </row>
    <row r="18" spans="1:30" ht="12.75" customHeight="1">
      <c r="A18" s="5" t="s">
        <v>25</v>
      </c>
      <c r="B18" s="5" t="s">
        <v>26</v>
      </c>
      <c r="D18" s="9">
        <f t="shared" si="0"/>
        <v>20.410071249759294</v>
      </c>
      <c r="E18" s="9">
        <f t="shared" si="1"/>
        <v>20.113571975497702</v>
      </c>
      <c r="G18" s="9">
        <f t="shared" si="2"/>
        <v>39.506474820143886</v>
      </c>
      <c r="H18" s="9">
        <f t="shared" si="3"/>
        <v>39.52877697841727</v>
      </c>
      <c r="J18" s="9">
        <f t="shared" si="4"/>
        <v>19.326813417190774</v>
      </c>
      <c r="K18" s="9">
        <f t="shared" si="5"/>
        <v>19.027551020408165</v>
      </c>
      <c r="M18" s="10">
        <f t="shared" si="6"/>
        <v>19.742822384428223</v>
      </c>
      <c r="N18" s="56">
        <f t="shared" si="7"/>
        <v>19.874223602484474</v>
      </c>
      <c r="O18" s="15"/>
      <c r="T18" s="29">
        <v>13454.08</v>
      </c>
      <c r="U18" s="1">
        <v>919.4</v>
      </c>
      <c r="V18" s="1">
        <v>746.75</v>
      </c>
      <c r="W18" s="1">
        <v>3.2</v>
      </c>
      <c r="X18" s="1">
        <v>12453.12</v>
      </c>
      <c r="Y18" s="1">
        <v>894.4</v>
      </c>
      <c r="Z18" s="1">
        <v>6894.48</v>
      </c>
      <c r="AA18" s="2">
        <v>548.9</v>
      </c>
      <c r="AD18" s="9"/>
    </row>
    <row r="19" spans="1:30" ht="12.75" customHeight="1">
      <c r="A19" s="5" t="s">
        <v>27</v>
      </c>
      <c r="B19" s="5" t="s">
        <v>28</v>
      </c>
      <c r="D19" s="9">
        <f t="shared" si="0"/>
        <v>14.628332433890987</v>
      </c>
      <c r="E19" s="9">
        <f t="shared" si="1"/>
        <v>14.633543615401349</v>
      </c>
      <c r="G19" s="54">
        <f t="shared" si="2"/>
        <v>251.64333333333332</v>
      </c>
      <c r="H19" s="54">
        <f t="shared" si="3"/>
        <v>233.359375</v>
      </c>
      <c r="J19" s="9">
        <f t="shared" si="4"/>
        <v>13.927697602131438</v>
      </c>
      <c r="K19" s="9">
        <f t="shared" si="5"/>
        <v>13.923434704830054</v>
      </c>
      <c r="M19" s="10">
        <f t="shared" si="6"/>
        <v>12.528463747307967</v>
      </c>
      <c r="N19" s="56">
        <f t="shared" si="7"/>
        <v>12.56053926033886</v>
      </c>
      <c r="O19" s="15"/>
      <c r="T19" s="29">
        <v>9295.26</v>
      </c>
      <c r="U19" s="1">
        <v>403.5</v>
      </c>
      <c r="V19" s="1">
        <v>2371.04</v>
      </c>
      <c r="W19" s="1">
        <v>11.8</v>
      </c>
      <c r="X19" s="1">
        <v>6682.13</v>
      </c>
      <c r="Y19" s="1">
        <v>377.2</v>
      </c>
      <c r="Z19" s="1">
        <v>3627.37</v>
      </c>
      <c r="AA19" s="2">
        <v>202.4</v>
      </c>
      <c r="AD19" s="9"/>
    </row>
    <row r="20" spans="1:30" ht="12.75" customHeight="1">
      <c r="A20" s="5" t="s">
        <v>29</v>
      </c>
      <c r="B20" s="5" t="s">
        <v>30</v>
      </c>
      <c r="D20" s="9">
        <f t="shared" si="0"/>
        <v>23.455239520958084</v>
      </c>
      <c r="E20" s="9">
        <f t="shared" si="1"/>
        <v>23.036579925650557</v>
      </c>
      <c r="G20" s="54">
        <f t="shared" si="2"/>
        <v>200.37457627118644</v>
      </c>
      <c r="H20" s="54">
        <f t="shared" si="3"/>
        <v>200.93559322033897</v>
      </c>
      <c r="J20" s="9">
        <f t="shared" si="4"/>
        <v>18.09368168488403</v>
      </c>
      <c r="K20" s="9">
        <f t="shared" si="5"/>
        <v>17.715084835630964</v>
      </c>
      <c r="M20" s="10">
        <f t="shared" si="6"/>
        <v>18.24355400696864</v>
      </c>
      <c r="N20" s="56">
        <f t="shared" si="7"/>
        <v>17.921788537549407</v>
      </c>
      <c r="O20" s="15"/>
      <c r="T20" s="29">
        <v>15910.64</v>
      </c>
      <c r="U20" s="1">
        <v>688.2</v>
      </c>
      <c r="V20" s="1">
        <v>1462.61</v>
      </c>
      <c r="W20" s="1">
        <v>31.9</v>
      </c>
      <c r="X20" s="1">
        <v>14153.58</v>
      </c>
      <c r="Y20" s="1">
        <v>644.5</v>
      </c>
      <c r="Z20" s="1">
        <v>8858.33</v>
      </c>
      <c r="AA20" s="2">
        <v>335.9</v>
      </c>
      <c r="AD20" s="9"/>
    </row>
    <row r="21" spans="1:30" ht="12.75" customHeight="1">
      <c r="A21" s="5" t="s">
        <v>31</v>
      </c>
      <c r="B21" s="5" t="s">
        <v>32</v>
      </c>
      <c r="D21" s="9">
        <f t="shared" si="0"/>
        <v>24.14189066747206</v>
      </c>
      <c r="E21" s="9">
        <f t="shared" si="1"/>
        <v>23.119209532112755</v>
      </c>
      <c r="G21" s="54">
        <f t="shared" si="2"/>
        <v>144.97</v>
      </c>
      <c r="H21" s="54">
        <f t="shared" si="3"/>
        <v>45.84984326018809</v>
      </c>
      <c r="J21" s="9">
        <f t="shared" si="4"/>
        <v>22.225674201091195</v>
      </c>
      <c r="K21" s="9">
        <f t="shared" si="5"/>
        <v>21.96055857253685</v>
      </c>
      <c r="M21" s="10">
        <f t="shared" si="6"/>
        <v>26.38925816023739</v>
      </c>
      <c r="N21" s="56">
        <f t="shared" si="7"/>
        <v>26.371926168502533</v>
      </c>
      <c r="O21" s="15"/>
      <c r="T21" s="29">
        <v>12469.43</v>
      </c>
      <c r="U21" s="1">
        <v>616.1</v>
      </c>
      <c r="V21" s="1">
        <v>768.51</v>
      </c>
      <c r="W21" s="1">
        <v>19.7</v>
      </c>
      <c r="X21" s="1">
        <v>11413.22</v>
      </c>
      <c r="Y21" s="1">
        <v>579.7</v>
      </c>
      <c r="Z21" s="1">
        <v>7458.52</v>
      </c>
      <c r="AA21" s="2">
        <v>340.4</v>
      </c>
      <c r="AD21" s="9"/>
    </row>
    <row r="22" spans="1:30" ht="12.75" customHeight="1">
      <c r="A22" s="5" t="s">
        <v>33</v>
      </c>
      <c r="B22" s="5" t="s">
        <v>34</v>
      </c>
      <c r="D22" s="9">
        <f t="shared" si="0"/>
        <v>19.947083791856627</v>
      </c>
      <c r="E22" s="9">
        <f t="shared" si="1"/>
        <v>20.239295568901152</v>
      </c>
      <c r="G22" s="9">
        <f t="shared" si="2"/>
        <v>35.249065420560754</v>
      </c>
      <c r="H22" s="9">
        <f t="shared" si="3"/>
        <v>39.01065989847716</v>
      </c>
      <c r="J22" s="9">
        <f t="shared" si="4"/>
        <v>19.467380036783148</v>
      </c>
      <c r="K22" s="9">
        <f t="shared" si="5"/>
        <v>19.68814904260824</v>
      </c>
      <c r="M22" s="10">
        <f t="shared" si="6"/>
        <v>21.705248226950356</v>
      </c>
      <c r="N22" s="56">
        <f t="shared" si="7"/>
        <v>21.911045828437135</v>
      </c>
      <c r="O22" s="15"/>
      <c r="T22" s="29">
        <v>12223.99</v>
      </c>
      <c r="U22" s="1">
        <v>464.2</v>
      </c>
      <c r="V22" s="1">
        <v>587.3</v>
      </c>
      <c r="W22" s="1">
        <v>12.9</v>
      </c>
      <c r="X22" s="1">
        <v>11312.91</v>
      </c>
      <c r="Y22" s="1">
        <v>440.7</v>
      </c>
      <c r="Z22" s="1">
        <v>8365.67</v>
      </c>
      <c r="AA22" s="2">
        <v>294.6</v>
      </c>
      <c r="AD22" s="9"/>
    </row>
    <row r="23" spans="1:30" ht="12.75" customHeight="1">
      <c r="A23" s="5" t="s">
        <v>35</v>
      </c>
      <c r="B23" s="5" t="s">
        <v>36</v>
      </c>
      <c r="D23" s="9">
        <f t="shared" si="0"/>
        <v>26.00818763326226</v>
      </c>
      <c r="E23" s="9">
        <f t="shared" si="1"/>
        <v>26.33345540715209</v>
      </c>
      <c r="G23" s="9">
        <f t="shared" si="2"/>
        <v>50.70775862068966</v>
      </c>
      <c r="H23" s="9">
        <f t="shared" si="3"/>
        <v>45.52713178294573</v>
      </c>
      <c r="J23" s="9">
        <f t="shared" si="4"/>
        <v>25.24950774187774</v>
      </c>
      <c r="K23" s="9">
        <f t="shared" si="5"/>
        <v>25.670319945541184</v>
      </c>
      <c r="M23" s="10">
        <f t="shared" si="6"/>
        <v>29.430638297872342</v>
      </c>
      <c r="N23" s="56">
        <f t="shared" si="7"/>
        <v>28.39670739986422</v>
      </c>
      <c r="O23" s="15"/>
      <c r="T23" s="29">
        <v>8918.76</v>
      </c>
      <c r="U23" s="1">
        <v>471</v>
      </c>
      <c r="V23" s="1">
        <v>591.2</v>
      </c>
      <c r="W23" s="10">
        <v>16</v>
      </c>
      <c r="X23" s="1">
        <v>8149.58</v>
      </c>
      <c r="Y23" s="1">
        <v>445.9</v>
      </c>
      <c r="Z23" s="1">
        <v>4868.51</v>
      </c>
      <c r="AA23" s="2">
        <v>252.8</v>
      </c>
      <c r="AD23" s="9"/>
    </row>
    <row r="24" spans="1:30" ht="12.75" customHeight="1">
      <c r="A24" s="5" t="s">
        <v>37</v>
      </c>
      <c r="B24" s="5" t="s">
        <v>38</v>
      </c>
      <c r="D24" s="9">
        <f t="shared" si="0"/>
        <v>18.962607060789637</v>
      </c>
      <c r="E24" s="9">
        <f t="shared" si="1"/>
        <v>18.93579617834395</v>
      </c>
      <c r="G24" s="9">
        <f t="shared" si="2"/>
        <v>36.33742331288343</v>
      </c>
      <c r="H24" s="9">
        <f t="shared" si="3"/>
        <v>36.95</v>
      </c>
      <c r="J24" s="9">
        <f t="shared" si="4"/>
        <v>18.310268840899077</v>
      </c>
      <c r="K24" s="9">
        <f t="shared" si="5"/>
        <v>18.27669881139269</v>
      </c>
      <c r="M24" s="10">
        <f t="shared" si="6"/>
        <v>19.540827478532396</v>
      </c>
      <c r="N24" s="56">
        <f t="shared" si="7"/>
        <v>19.25834651898734</v>
      </c>
      <c r="O24" s="15"/>
      <c r="T24" s="29">
        <v>7918.86</v>
      </c>
      <c r="U24" s="1">
        <v>565.6</v>
      </c>
      <c r="V24" s="1">
        <v>594.25</v>
      </c>
      <c r="W24" s="1">
        <v>5.7</v>
      </c>
      <c r="X24" s="1">
        <v>7049.38</v>
      </c>
      <c r="Y24" s="1">
        <v>540.9</v>
      </c>
      <c r="Z24" s="1">
        <v>5043.81</v>
      </c>
      <c r="AA24" s="2">
        <v>405.4</v>
      </c>
      <c r="AD24" s="9"/>
    </row>
    <row r="25" spans="1:30" ht="12.75" customHeight="1">
      <c r="A25" s="5" t="s">
        <v>39</v>
      </c>
      <c r="B25" s="5" t="s">
        <v>40</v>
      </c>
      <c r="D25" s="9">
        <f t="shared" si="0"/>
        <v>13.951407459535538</v>
      </c>
      <c r="E25" s="9">
        <f t="shared" si="1"/>
        <v>14.000813295615275</v>
      </c>
      <c r="G25" s="9">
        <f t="shared" si="2"/>
        <v>156.2263157894737</v>
      </c>
      <c r="H25" s="9">
        <f t="shared" si="3"/>
        <v>104.25438596491227</v>
      </c>
      <c r="J25" s="9">
        <f t="shared" si="4"/>
        <v>12.93108182317408</v>
      </c>
      <c r="K25" s="9">
        <f t="shared" si="5"/>
        <v>13.032686263634684</v>
      </c>
      <c r="M25" s="10">
        <f t="shared" si="6"/>
        <v>12.308081791626094</v>
      </c>
      <c r="N25" s="56">
        <f t="shared" si="7"/>
        <v>12.441563887518502</v>
      </c>
      <c r="O25" s="15"/>
      <c r="T25" s="29">
        <v>15045.52</v>
      </c>
      <c r="U25" s="1">
        <v>772.2</v>
      </c>
      <c r="V25" s="1">
        <v>228.45</v>
      </c>
      <c r="W25" s="1">
        <v>5.6</v>
      </c>
      <c r="X25" s="1">
        <v>14494.21</v>
      </c>
      <c r="Y25" s="1">
        <v>748.9</v>
      </c>
      <c r="Z25" s="1">
        <v>6873.11</v>
      </c>
      <c r="AA25" s="2">
        <v>299.7</v>
      </c>
      <c r="AD25" s="9"/>
    </row>
    <row r="26" spans="1:30" ht="12.75" customHeight="1">
      <c r="A26" s="5" t="s">
        <v>41</v>
      </c>
      <c r="B26" s="5" t="s">
        <v>42</v>
      </c>
      <c r="D26" s="9">
        <f t="shared" si="0"/>
        <v>18.90352622061483</v>
      </c>
      <c r="E26" s="9">
        <f t="shared" si="1"/>
        <v>19.483967883967882</v>
      </c>
      <c r="G26" s="9">
        <f t="shared" si="2"/>
        <v>34.36212121212121</v>
      </c>
      <c r="H26" s="9">
        <f t="shared" si="3"/>
        <v>40.79464285714286</v>
      </c>
      <c r="J26" s="9">
        <f t="shared" si="4"/>
        <v>18.82446225784903</v>
      </c>
      <c r="K26" s="9">
        <f t="shared" si="5"/>
        <v>19.353999198824944</v>
      </c>
      <c r="M26" s="10">
        <f t="shared" si="6"/>
        <v>22.667782987273945</v>
      </c>
      <c r="N26" s="56">
        <f t="shared" si="7"/>
        <v>22.9332999666333</v>
      </c>
      <c r="O26" s="15"/>
      <c r="T26" s="29">
        <v>7039.71</v>
      </c>
      <c r="U26" s="1">
        <v>419</v>
      </c>
      <c r="V26" s="1">
        <v>953.59</v>
      </c>
      <c r="W26" s="1">
        <v>12.1</v>
      </c>
      <c r="X26" s="1">
        <v>5900.49</v>
      </c>
      <c r="Y26" s="1">
        <v>389.2</v>
      </c>
      <c r="Z26" s="1">
        <v>3408.4</v>
      </c>
      <c r="AA26" s="2">
        <v>198.6</v>
      </c>
      <c r="AD26" s="9"/>
    </row>
    <row r="27" spans="1:30" ht="12.75" customHeight="1">
      <c r="A27" s="5" t="s">
        <v>43</v>
      </c>
      <c r="B27" s="5" t="s">
        <v>44</v>
      </c>
      <c r="D27" s="9">
        <f t="shared" si="0"/>
        <v>16.7352509469697</v>
      </c>
      <c r="E27" s="9">
        <f t="shared" si="1"/>
        <v>16.801217183770884</v>
      </c>
      <c r="G27" s="9">
        <f t="shared" si="2"/>
        <v>71.46969696969697</v>
      </c>
      <c r="H27" s="9">
        <f t="shared" si="3"/>
        <v>78.80909090909091</v>
      </c>
      <c r="J27" s="9">
        <f t="shared" si="4"/>
        <v>15.146772135748918</v>
      </c>
      <c r="K27" s="9">
        <f t="shared" si="5"/>
        <v>15.160560123329907</v>
      </c>
      <c r="M27" s="10">
        <f t="shared" si="6"/>
        <v>17.094350842418233</v>
      </c>
      <c r="N27" s="56">
        <f t="shared" si="7"/>
        <v>17.162134944612287</v>
      </c>
      <c r="O27" s="15"/>
      <c r="T27" s="29">
        <v>12323.65</v>
      </c>
      <c r="U27" s="1">
        <v>567.4</v>
      </c>
      <c r="V27" s="1">
        <v>680.66</v>
      </c>
      <c r="W27" s="10">
        <v>12</v>
      </c>
      <c r="X27" s="1">
        <v>11266.4</v>
      </c>
      <c r="Y27" s="1">
        <v>535.6</v>
      </c>
      <c r="Z27" s="1">
        <v>7806.83</v>
      </c>
      <c r="AA27" s="2">
        <v>372.7</v>
      </c>
      <c r="AD27" s="9"/>
    </row>
    <row r="28" spans="1:30" ht="12.75" customHeight="1">
      <c r="A28" s="5" t="s">
        <v>45</v>
      </c>
      <c r="B28" s="5" t="s">
        <v>46</v>
      </c>
      <c r="D28" s="9">
        <f t="shared" si="0"/>
        <v>22.392446864570527</v>
      </c>
      <c r="E28" s="9">
        <f t="shared" si="1"/>
        <v>21.719510045823053</v>
      </c>
      <c r="G28" s="9">
        <f t="shared" si="2"/>
        <v>57.23916666666667</v>
      </c>
      <c r="H28" s="9">
        <f t="shared" si="3"/>
        <v>56.721666666666664</v>
      </c>
      <c r="J28" s="9">
        <f t="shared" si="4"/>
        <v>21.738106750976378</v>
      </c>
      <c r="K28" s="9">
        <f t="shared" si="5"/>
        <v>21.035100821508586</v>
      </c>
      <c r="M28" s="10">
        <f t="shared" si="6"/>
        <v>21.755915417558885</v>
      </c>
      <c r="N28" s="56">
        <f t="shared" si="7"/>
        <v>20.94668634290314</v>
      </c>
      <c r="O28" s="15"/>
      <c r="T28" s="29">
        <v>12206.71</v>
      </c>
      <c r="U28" s="1">
        <v>607.5</v>
      </c>
      <c r="V28" s="32">
        <v>2363.07</v>
      </c>
      <c r="W28" s="10">
        <v>17.2</v>
      </c>
      <c r="X28" s="1">
        <v>9356.82</v>
      </c>
      <c r="Y28" s="1">
        <v>567.6</v>
      </c>
      <c r="Z28" s="1">
        <v>6321.21</v>
      </c>
      <c r="AA28" s="2">
        <v>387.3</v>
      </c>
      <c r="AD28" s="9"/>
    </row>
    <row r="29" spans="1:30" ht="12.75" customHeight="1">
      <c r="A29" s="5" t="s">
        <v>47</v>
      </c>
      <c r="B29" s="5" t="s">
        <v>48</v>
      </c>
      <c r="D29" s="9">
        <f t="shared" si="0"/>
        <v>20.250261780104708</v>
      </c>
      <c r="E29" s="9">
        <f t="shared" si="1"/>
        <v>20.09334979423868</v>
      </c>
      <c r="G29" s="9">
        <f t="shared" si="2"/>
        <v>131.085</v>
      </c>
      <c r="H29" s="9">
        <f t="shared" si="3"/>
        <v>137.38779069767443</v>
      </c>
      <c r="J29" s="9">
        <f t="shared" si="4"/>
        <v>16.75693443487432</v>
      </c>
      <c r="K29" s="9">
        <f t="shared" si="5"/>
        <v>16.48488372093023</v>
      </c>
      <c r="L29" s="1"/>
      <c r="M29" s="10">
        <f t="shared" si="6"/>
        <v>16.622996878251822</v>
      </c>
      <c r="N29" s="56">
        <f t="shared" si="7"/>
        <v>16.321223857474827</v>
      </c>
      <c r="O29" s="15"/>
      <c r="T29" s="29">
        <v>6371.26</v>
      </c>
      <c r="U29" s="1">
        <v>350.1</v>
      </c>
      <c r="V29" s="1">
        <v>593.06</v>
      </c>
      <c r="W29" s="1">
        <v>22.4</v>
      </c>
      <c r="X29" s="1">
        <v>5669.25</v>
      </c>
      <c r="Y29" s="1">
        <v>320.4</v>
      </c>
      <c r="Z29" s="1">
        <v>3958.56</v>
      </c>
      <c r="AA29" s="2">
        <v>230.5</v>
      </c>
      <c r="AD29" s="9"/>
    </row>
    <row r="30" spans="1:30" ht="12.75" customHeight="1">
      <c r="A30" s="5" t="s">
        <v>49</v>
      </c>
      <c r="B30" s="5" t="s">
        <v>50</v>
      </c>
      <c r="D30" s="9">
        <f t="shared" si="0"/>
        <v>17.1633493846977</v>
      </c>
      <c r="E30" s="9">
        <f t="shared" si="1"/>
        <v>18.19840045701228</v>
      </c>
      <c r="G30" s="9">
        <f t="shared" si="2"/>
        <v>26.148000000000003</v>
      </c>
      <c r="H30" s="9">
        <f t="shared" si="3"/>
        <v>26.475892857142856</v>
      </c>
      <c r="J30" s="9">
        <f t="shared" si="4"/>
        <v>16.61014240046498</v>
      </c>
      <c r="K30" s="9">
        <f t="shared" si="5"/>
        <v>17.69428838951311</v>
      </c>
      <c r="L30" s="1"/>
      <c r="M30" s="10">
        <f t="shared" si="6"/>
        <v>17.016886431305828</v>
      </c>
      <c r="N30" s="56">
        <f t="shared" si="7"/>
        <v>17.173796095444686</v>
      </c>
      <c r="O30" s="15"/>
      <c r="T30" s="29">
        <v>10776.69</v>
      </c>
      <c r="U30" s="1">
        <v>533.4</v>
      </c>
      <c r="V30" s="1">
        <v>838.97</v>
      </c>
      <c r="W30" s="1">
        <v>17.2</v>
      </c>
      <c r="X30" s="1">
        <v>9669.1</v>
      </c>
      <c r="Y30" s="1">
        <v>497.1</v>
      </c>
      <c r="Z30" s="1">
        <v>6380.09</v>
      </c>
      <c r="AA30" s="2">
        <v>320.4</v>
      </c>
      <c r="AD30" s="9"/>
    </row>
    <row r="31" spans="1:30" ht="12.75" customHeight="1">
      <c r="A31" s="5" t="s">
        <v>51</v>
      </c>
      <c r="B31" s="5" t="s">
        <v>52</v>
      </c>
      <c r="D31" s="9">
        <f t="shared" si="0"/>
        <v>20.28926701570681</v>
      </c>
      <c r="E31" s="9">
        <f t="shared" si="1"/>
        <v>20.203768278965132</v>
      </c>
      <c r="G31" s="9">
        <f t="shared" si="2"/>
        <v>48.318023255813955</v>
      </c>
      <c r="H31" s="9">
        <f t="shared" si="3"/>
        <v>48.77732558139535</v>
      </c>
      <c r="J31" s="9">
        <f t="shared" si="4"/>
        <v>19.554313804173358</v>
      </c>
      <c r="K31" s="9">
        <f t="shared" si="5"/>
        <v>19.451015892174613</v>
      </c>
      <c r="L31" s="1"/>
      <c r="M31" s="10">
        <f t="shared" si="6"/>
        <v>20.03882681564246</v>
      </c>
      <c r="N31" s="56">
        <f t="shared" si="7"/>
        <v>19.91289013732834</v>
      </c>
      <c r="O31" s="15"/>
      <c r="T31" s="29">
        <v>5049.45</v>
      </c>
      <c r="U31" s="1">
        <v>432.8</v>
      </c>
      <c r="V31" s="1">
        <v>0</v>
      </c>
      <c r="W31" s="1">
        <v>0</v>
      </c>
      <c r="X31" s="1">
        <v>5049.45</v>
      </c>
      <c r="Y31" s="1">
        <v>432.8</v>
      </c>
      <c r="Z31" s="1">
        <v>0</v>
      </c>
      <c r="AA31" s="2">
        <v>0</v>
      </c>
      <c r="AD31" s="9"/>
    </row>
    <row r="32" spans="1:30" ht="12.75" customHeight="1">
      <c r="A32" s="5" t="s">
        <v>53</v>
      </c>
      <c r="B32" s="5" t="s">
        <v>54</v>
      </c>
      <c r="D32" s="9">
        <f t="shared" si="0"/>
        <v>11.83725989354316</v>
      </c>
      <c r="E32" s="9">
        <f t="shared" si="1"/>
        <v>11.666936229205175</v>
      </c>
      <c r="G32" s="9">
        <v>0</v>
      </c>
      <c r="H32" s="9">
        <v>0</v>
      </c>
      <c r="J32" s="9">
        <f t="shared" si="4"/>
        <v>11.83725989354316</v>
      </c>
      <c r="K32" s="9">
        <f t="shared" si="5"/>
        <v>11.666936229205175</v>
      </c>
      <c r="L32" s="1"/>
      <c r="M32" s="10">
        <v>0</v>
      </c>
      <c r="N32" s="56">
        <v>0</v>
      </c>
      <c r="O32" s="15"/>
      <c r="T32" s="29">
        <v>1961.3</v>
      </c>
      <c r="U32" s="1">
        <v>114.7</v>
      </c>
      <c r="V32" s="1">
        <v>0</v>
      </c>
      <c r="W32" s="1">
        <v>0</v>
      </c>
      <c r="X32" s="1">
        <v>1961.3</v>
      </c>
      <c r="Y32" s="1">
        <v>114.7</v>
      </c>
      <c r="Z32" s="1">
        <v>220.81</v>
      </c>
      <c r="AA32" s="2">
        <v>7.9</v>
      </c>
      <c r="AD32" s="9"/>
    </row>
    <row r="33" spans="1:30" ht="12.75" customHeight="1">
      <c r="A33" s="5" t="s">
        <v>55</v>
      </c>
      <c r="B33" s="5" t="s">
        <v>56</v>
      </c>
      <c r="C33" s="1"/>
      <c r="D33" s="50">
        <f t="shared" si="0"/>
        <v>17.03972602739726</v>
      </c>
      <c r="E33" s="9">
        <f t="shared" si="1"/>
        <v>17.099389712292936</v>
      </c>
      <c r="F33" s="1"/>
      <c r="G33" s="9">
        <v>0</v>
      </c>
      <c r="H33" s="9">
        <v>0</v>
      </c>
      <c r="I33" s="1"/>
      <c r="J33" s="9">
        <f t="shared" si="4"/>
        <v>17.03972602739726</v>
      </c>
      <c r="K33" s="9">
        <f t="shared" si="5"/>
        <v>17.099389712292936</v>
      </c>
      <c r="L33" s="1"/>
      <c r="M33" s="10">
        <f t="shared" si="6"/>
        <v>27.07710843373494</v>
      </c>
      <c r="N33" s="57">
        <f t="shared" si="7"/>
        <v>27.950632911392404</v>
      </c>
      <c r="T33" s="58">
        <f>SUM(T6:T32)</f>
        <v>289738.19999999995</v>
      </c>
      <c r="U33" s="58">
        <f aca="true" t="shared" si="8" ref="U33:AA33">SUM(U6:U32)</f>
        <v>14678.300000000001</v>
      </c>
      <c r="V33" s="58">
        <f t="shared" si="8"/>
        <v>24809.21</v>
      </c>
      <c r="W33" s="58">
        <f t="shared" si="8"/>
        <v>381.7</v>
      </c>
      <c r="X33" s="58">
        <f t="shared" si="8"/>
        <v>257948.9</v>
      </c>
      <c r="Y33" s="58">
        <f t="shared" si="8"/>
        <v>13893.400000000001</v>
      </c>
      <c r="Z33" s="58">
        <f t="shared" si="8"/>
        <v>145152.28999999998</v>
      </c>
      <c r="AA33" s="58">
        <f t="shared" si="8"/>
        <v>7464.899999999999</v>
      </c>
      <c r="AD33" s="9"/>
    </row>
    <row r="34" spans="1:30" ht="12.75" customHeight="1">
      <c r="A34" s="59" t="s">
        <v>66</v>
      </c>
      <c r="B34" s="60"/>
      <c r="C34" s="48"/>
      <c r="D34" s="51">
        <f t="shared" si="0"/>
        <v>19.85676240982457</v>
      </c>
      <c r="E34" s="24">
        <f>T33/U33</f>
        <v>19.739220481935913</v>
      </c>
      <c r="F34" s="48"/>
      <c r="G34" s="24">
        <f t="shared" si="2"/>
        <v>68.21744892324682</v>
      </c>
      <c r="H34" s="24">
        <f t="shared" si="3"/>
        <v>64.99662038249934</v>
      </c>
      <c r="I34" s="48"/>
      <c r="J34" s="24">
        <f t="shared" si="4"/>
        <v>18.671556095480753</v>
      </c>
      <c r="K34" s="24">
        <f t="shared" si="5"/>
        <v>18.566290468855712</v>
      </c>
      <c r="L34" s="48"/>
      <c r="M34" s="24">
        <f t="shared" si="6"/>
        <v>19.54551674114853</v>
      </c>
      <c r="N34" s="49">
        <f t="shared" si="7"/>
        <v>19.444639579900603</v>
      </c>
      <c r="O34" s="16"/>
      <c r="AD34" s="9"/>
    </row>
    <row r="35" spans="5:30" ht="12.75" customHeight="1">
      <c r="E35" s="9"/>
      <c r="G35" s="9"/>
      <c r="H35" s="9"/>
      <c r="J35" s="9"/>
      <c r="K35" s="9"/>
      <c r="N35" s="1"/>
      <c r="O35" s="15"/>
      <c r="AD35" s="9"/>
    </row>
    <row r="36" spans="5:30" ht="12.75" customHeight="1">
      <c r="E36" s="9"/>
      <c r="G36" s="9"/>
      <c r="H36" s="9"/>
      <c r="J36" s="9"/>
      <c r="K36" s="9"/>
      <c r="N36" s="1"/>
      <c r="O36" s="15"/>
      <c r="AD36" s="9"/>
    </row>
    <row r="37" spans="5:30" ht="12.75" customHeight="1">
      <c r="E37" s="9"/>
      <c r="N37" s="1"/>
      <c r="AD37" s="9"/>
    </row>
    <row r="38" spans="5:14" ht="12.75" customHeight="1">
      <c r="E38" s="9"/>
      <c r="N38" s="1"/>
    </row>
    <row r="39" spans="5:27" ht="12.75" customHeight="1">
      <c r="E39" s="9"/>
      <c r="N39" s="1"/>
      <c r="Q39" s="9"/>
      <c r="R39" s="9"/>
      <c r="T39" s="21" t="s">
        <v>67</v>
      </c>
      <c r="U39" s="11"/>
      <c r="V39" s="21" t="s">
        <v>63</v>
      </c>
      <c r="W39" s="11"/>
      <c r="X39" s="21" t="s">
        <v>64</v>
      </c>
      <c r="Y39" s="11"/>
      <c r="Z39" s="21" t="s">
        <v>65</v>
      </c>
      <c r="AA39" s="11"/>
    </row>
    <row r="40" spans="5:27" ht="12.75" customHeight="1">
      <c r="E40" s="9"/>
      <c r="N40" s="1"/>
      <c r="R40" s="9"/>
      <c r="T40" s="22" t="s">
        <v>61</v>
      </c>
      <c r="U40" s="23" t="s">
        <v>62</v>
      </c>
      <c r="V40" s="22" t="s">
        <v>61</v>
      </c>
      <c r="W40" s="23" t="s">
        <v>62</v>
      </c>
      <c r="X40" s="22" t="s">
        <v>61</v>
      </c>
      <c r="Y40" s="23" t="s">
        <v>62</v>
      </c>
      <c r="Z40" s="22" t="s">
        <v>61</v>
      </c>
      <c r="AA40" s="23" t="s">
        <v>62</v>
      </c>
    </row>
    <row r="41" spans="5:27" ht="12.75" customHeight="1">
      <c r="E41" s="9"/>
      <c r="N41" s="1"/>
      <c r="R41" s="9"/>
      <c r="T41" s="33">
        <v>17853.56</v>
      </c>
      <c r="U41" s="36">
        <v>636.2</v>
      </c>
      <c r="V41" s="40">
        <v>895.09</v>
      </c>
      <c r="W41" s="43">
        <v>17.5</v>
      </c>
      <c r="X41" s="44">
        <v>16674.52</v>
      </c>
      <c r="Y41" s="8">
        <v>603.7</v>
      </c>
      <c r="Z41" s="44">
        <v>12067.58</v>
      </c>
      <c r="AA41" s="9">
        <v>402.6</v>
      </c>
    </row>
    <row r="42" spans="5:27" ht="12.75" customHeight="1">
      <c r="E42" s="9"/>
      <c r="N42" s="1"/>
      <c r="R42" s="9"/>
      <c r="T42" s="34">
        <v>7022.08</v>
      </c>
      <c r="U42" s="36">
        <v>389.1</v>
      </c>
      <c r="V42" s="40">
        <v>654.85</v>
      </c>
      <c r="W42" s="43">
        <v>9.5</v>
      </c>
      <c r="X42" s="45">
        <v>6045.69</v>
      </c>
      <c r="Y42" s="36">
        <v>357</v>
      </c>
      <c r="Z42" s="45">
        <v>3773.09</v>
      </c>
      <c r="AA42" s="36">
        <v>249.7</v>
      </c>
    </row>
    <row r="43" spans="5:27" ht="12.75" customHeight="1">
      <c r="E43" s="9"/>
      <c r="N43" s="1"/>
      <c r="R43" s="9"/>
      <c r="T43" s="33">
        <v>17392.55</v>
      </c>
      <c r="U43" s="36">
        <v>674.2</v>
      </c>
      <c r="V43" s="33">
        <v>2868.94</v>
      </c>
      <c r="W43" s="43">
        <v>22.3</v>
      </c>
      <c r="X43" s="44">
        <v>14157.83</v>
      </c>
      <c r="Y43" s="36">
        <v>626.9</v>
      </c>
      <c r="Z43" s="33">
        <v>4990.4</v>
      </c>
      <c r="AA43" s="36">
        <v>232</v>
      </c>
    </row>
    <row r="44" spans="5:27" ht="12.75" customHeight="1">
      <c r="E44" s="9"/>
      <c r="N44" s="1"/>
      <c r="T44" s="34">
        <v>19281.42</v>
      </c>
      <c r="U44" s="36">
        <v>830.2</v>
      </c>
      <c r="V44" s="41">
        <v>1698.11</v>
      </c>
      <c r="W44" s="43">
        <v>32.5</v>
      </c>
      <c r="X44" s="34">
        <v>17197.29</v>
      </c>
      <c r="Y44" s="36">
        <v>777.6</v>
      </c>
      <c r="Z44" s="34">
        <v>4745.03</v>
      </c>
      <c r="AA44" s="36">
        <v>199.7</v>
      </c>
    </row>
    <row r="45" spans="5:27" ht="12.75" customHeight="1">
      <c r="E45" s="9"/>
      <c r="N45" s="1"/>
      <c r="T45" s="34">
        <v>10956.64</v>
      </c>
      <c r="U45" s="37">
        <v>505.96</v>
      </c>
      <c r="V45" s="41">
        <v>768.32</v>
      </c>
      <c r="W45" s="43">
        <v>18</v>
      </c>
      <c r="X45" s="45">
        <v>9912.88</v>
      </c>
      <c r="Y45" s="36">
        <v>470.73</v>
      </c>
      <c r="Z45" s="34">
        <v>6894.63</v>
      </c>
      <c r="AA45" s="36">
        <v>294.76</v>
      </c>
    </row>
    <row r="46" spans="5:27" ht="12.75" customHeight="1">
      <c r="E46" s="9"/>
      <c r="N46" s="1"/>
      <c r="T46" s="34">
        <v>6776.2</v>
      </c>
      <c r="U46" s="36">
        <v>497.1</v>
      </c>
      <c r="V46" s="41">
        <v>446.34</v>
      </c>
      <c r="W46" s="43">
        <v>9.1</v>
      </c>
      <c r="X46" s="34">
        <v>6177.83</v>
      </c>
      <c r="Y46" s="36">
        <v>480.7</v>
      </c>
      <c r="Z46" s="34">
        <v>4158.14</v>
      </c>
      <c r="AA46" s="36">
        <v>352.2</v>
      </c>
    </row>
    <row r="47" spans="5:27" ht="12.75" customHeight="1">
      <c r="E47" s="9"/>
      <c r="T47" s="34">
        <v>9425.67</v>
      </c>
      <c r="U47" s="36">
        <v>496.9</v>
      </c>
      <c r="V47" s="41">
        <v>1460.22</v>
      </c>
      <c r="W47" s="43">
        <v>25.1</v>
      </c>
      <c r="X47" s="34">
        <v>7729.46</v>
      </c>
      <c r="Y47" s="36">
        <v>462.4</v>
      </c>
      <c r="Z47" s="33">
        <v>3849.9</v>
      </c>
      <c r="AA47" s="36">
        <v>230.3</v>
      </c>
    </row>
    <row r="48" spans="5:27" ht="12.75" customHeight="1">
      <c r="E48" s="9"/>
      <c r="T48" s="34">
        <v>9018.73</v>
      </c>
      <c r="U48" s="38">
        <v>547.3</v>
      </c>
      <c r="V48" s="41">
        <v>456.99</v>
      </c>
      <c r="W48" s="43">
        <v>7.2</v>
      </c>
      <c r="X48" s="46">
        <v>8384.33</v>
      </c>
      <c r="Y48" s="36">
        <v>530.1</v>
      </c>
      <c r="Z48" s="47">
        <v>5449.21</v>
      </c>
      <c r="AA48" s="36">
        <v>335.3</v>
      </c>
    </row>
    <row r="49" spans="5:27" ht="12.75" customHeight="1">
      <c r="E49" s="9"/>
      <c r="T49" s="34">
        <v>10932.16</v>
      </c>
      <c r="U49" s="36">
        <v>660.3</v>
      </c>
      <c r="V49" s="41">
        <v>0</v>
      </c>
      <c r="W49" s="43">
        <v>0</v>
      </c>
      <c r="X49" s="33">
        <v>10605.88</v>
      </c>
      <c r="Y49" s="36">
        <v>642.2</v>
      </c>
      <c r="Z49" s="34">
        <v>6988.82</v>
      </c>
      <c r="AA49" s="36">
        <v>346.2</v>
      </c>
    </row>
    <row r="50" spans="5:27" ht="12.75" customHeight="1">
      <c r="E50" s="9"/>
      <c r="T50" s="34">
        <v>9032.12</v>
      </c>
      <c r="U50" s="36">
        <v>435</v>
      </c>
      <c r="V50" s="41">
        <v>760.47</v>
      </c>
      <c r="W50" s="43">
        <v>12.5</v>
      </c>
      <c r="X50" s="34">
        <v>7978.22</v>
      </c>
      <c r="Y50" s="36">
        <v>404.2</v>
      </c>
      <c r="Z50" s="34">
        <v>4761.27</v>
      </c>
      <c r="AA50" s="36">
        <v>231.7</v>
      </c>
    </row>
    <row r="51" spans="5:27" ht="12.75" customHeight="1">
      <c r="E51" s="9"/>
      <c r="T51" s="34">
        <v>11882.4</v>
      </c>
      <c r="U51" s="36">
        <v>547.9</v>
      </c>
      <c r="V51" s="34">
        <v>867.21</v>
      </c>
      <c r="W51" s="43">
        <v>13.3</v>
      </c>
      <c r="X51" s="34">
        <v>10726.55</v>
      </c>
      <c r="Y51" s="36">
        <v>519.1</v>
      </c>
      <c r="Z51" s="34">
        <v>5235.98</v>
      </c>
      <c r="AA51" s="36">
        <v>268.1</v>
      </c>
    </row>
    <row r="52" spans="5:27" ht="12.75" customHeight="1">
      <c r="E52" s="9"/>
      <c r="T52" s="33">
        <v>10598.95</v>
      </c>
      <c r="U52" s="36">
        <v>519.3</v>
      </c>
      <c r="V52" s="33">
        <v>1098.28</v>
      </c>
      <c r="W52" s="43">
        <v>27.8</v>
      </c>
      <c r="X52" s="33">
        <v>9218.89</v>
      </c>
      <c r="Y52" s="36">
        <v>477</v>
      </c>
      <c r="Z52" s="33">
        <v>3245.72</v>
      </c>
      <c r="AA52" s="36">
        <v>164.4</v>
      </c>
    </row>
    <row r="53" spans="5:27" ht="12.75" customHeight="1">
      <c r="E53" s="9"/>
      <c r="T53" s="34">
        <v>13553.15</v>
      </c>
      <c r="U53" s="36">
        <v>926.5</v>
      </c>
      <c r="V53" s="41">
        <v>754.93</v>
      </c>
      <c r="W53" s="43">
        <v>3</v>
      </c>
      <c r="X53" s="34">
        <v>12546.07</v>
      </c>
      <c r="Y53" s="36">
        <v>900.8</v>
      </c>
      <c r="Z53" s="34">
        <v>6980.86</v>
      </c>
      <c r="AA53" s="36">
        <v>557.2</v>
      </c>
    </row>
    <row r="54" spans="5:27" ht="12.75" customHeight="1">
      <c r="E54" s="9"/>
      <c r="T54" s="34">
        <v>9400.86</v>
      </c>
      <c r="U54" s="36">
        <v>400.8</v>
      </c>
      <c r="V54" s="41">
        <v>2364.42</v>
      </c>
      <c r="W54" s="43">
        <v>11.8</v>
      </c>
      <c r="X54" s="34">
        <v>6786.94</v>
      </c>
      <c r="Y54" s="36">
        <v>375.1</v>
      </c>
      <c r="Z54" s="34">
        <v>3665.13</v>
      </c>
      <c r="AA54" s="36">
        <v>200.9</v>
      </c>
    </row>
    <row r="55" spans="5:27" ht="12.75" customHeight="1">
      <c r="E55" s="9"/>
      <c r="T55" s="34">
        <v>15986.76</v>
      </c>
      <c r="U55" s="36">
        <v>662.2</v>
      </c>
      <c r="V55" s="41">
        <v>1449.7</v>
      </c>
      <c r="W55" s="43">
        <v>10</v>
      </c>
      <c r="X55" s="34">
        <v>14257.77</v>
      </c>
      <c r="Y55" s="36">
        <v>641.5</v>
      </c>
      <c r="Z55" s="34">
        <v>8893.18</v>
      </c>
      <c r="AA55" s="36">
        <v>337</v>
      </c>
    </row>
    <row r="56" spans="5:27" ht="12.75" customHeight="1">
      <c r="E56" s="9"/>
      <c r="T56" s="34">
        <v>12688.34</v>
      </c>
      <c r="U56" s="36">
        <v>636.1</v>
      </c>
      <c r="V56" s="41">
        <v>754.33</v>
      </c>
      <c r="W56" s="43">
        <v>21.4</v>
      </c>
      <c r="X56" s="34">
        <v>11643.44</v>
      </c>
      <c r="Y56" s="36">
        <v>598.1</v>
      </c>
      <c r="Z56" s="34">
        <v>7651.1</v>
      </c>
      <c r="AA56" s="36">
        <v>352.5</v>
      </c>
    </row>
    <row r="57" spans="5:27" ht="12.75" customHeight="1">
      <c r="E57" s="9"/>
      <c r="T57" s="33">
        <v>12197.84</v>
      </c>
      <c r="U57" s="37">
        <v>469</v>
      </c>
      <c r="V57" s="41">
        <v>588.21</v>
      </c>
      <c r="W57" s="43">
        <v>11.6</v>
      </c>
      <c r="X57" s="33">
        <v>11284.51</v>
      </c>
      <c r="Y57" s="43">
        <v>446.92</v>
      </c>
      <c r="Z57" s="33">
        <v>8299.44</v>
      </c>
      <c r="AA57" s="36">
        <v>282</v>
      </c>
    </row>
    <row r="58" spans="5:27" ht="12.75" customHeight="1">
      <c r="E58" s="9"/>
      <c r="T58" s="34">
        <v>9077.4</v>
      </c>
      <c r="U58" s="36">
        <v>478.7</v>
      </c>
      <c r="V58" s="41">
        <v>592.3</v>
      </c>
      <c r="W58" s="43">
        <v>16.3</v>
      </c>
      <c r="X58" s="34">
        <v>8309.2</v>
      </c>
      <c r="Y58" s="36">
        <v>453.8</v>
      </c>
      <c r="Z58" s="34">
        <v>5006.36</v>
      </c>
      <c r="AA58" s="36">
        <v>256.2</v>
      </c>
    </row>
    <row r="59" spans="5:27" ht="12.75" customHeight="1">
      <c r="E59" s="9"/>
      <c r="T59" s="34">
        <v>7929.98</v>
      </c>
      <c r="U59" s="36">
        <v>568.4</v>
      </c>
      <c r="V59" s="41">
        <v>593.66</v>
      </c>
      <c r="W59" s="43">
        <v>3.8</v>
      </c>
      <c r="X59" s="34">
        <v>7064.25</v>
      </c>
      <c r="Y59" s="36">
        <v>546.3</v>
      </c>
      <c r="Z59" s="34">
        <v>5056.16</v>
      </c>
      <c r="AA59" s="36">
        <v>410.8</v>
      </c>
    </row>
    <row r="60" spans="5:27" ht="12.75" customHeight="1">
      <c r="E60" s="9"/>
      <c r="T60" s="33">
        <v>14635.11</v>
      </c>
      <c r="U60" s="36">
        <v>774.2</v>
      </c>
      <c r="V60" s="33">
        <v>226.79</v>
      </c>
      <c r="W60" s="43">
        <v>6.6</v>
      </c>
      <c r="X60" s="34">
        <v>14090.11</v>
      </c>
      <c r="Y60" s="36">
        <v>748.5</v>
      </c>
      <c r="Z60" s="34">
        <v>6768.6</v>
      </c>
      <c r="AA60" s="36">
        <v>298.6</v>
      </c>
    </row>
    <row r="61" spans="5:27" ht="12.75" customHeight="1">
      <c r="E61" s="9"/>
      <c r="T61" s="33">
        <v>7068.97</v>
      </c>
      <c r="U61" s="36">
        <v>422.4</v>
      </c>
      <c r="V61" s="41">
        <v>943.4</v>
      </c>
      <c r="W61" s="43">
        <v>13.2</v>
      </c>
      <c r="X61" s="34">
        <v>5936.02</v>
      </c>
      <c r="Y61" s="36">
        <v>391.9</v>
      </c>
      <c r="Z61" s="34">
        <v>3449.64</v>
      </c>
      <c r="AA61" s="36">
        <v>201.8</v>
      </c>
    </row>
    <row r="62" spans="5:27" ht="12.75" customHeight="1">
      <c r="E62" s="9"/>
      <c r="T62" s="33">
        <v>12748.02</v>
      </c>
      <c r="U62" s="37">
        <v>569.3</v>
      </c>
      <c r="V62" s="41">
        <v>686.87</v>
      </c>
      <c r="W62" s="36">
        <v>12</v>
      </c>
      <c r="X62" s="34">
        <v>11688.58</v>
      </c>
      <c r="Y62" s="36">
        <v>537.7</v>
      </c>
      <c r="Z62" s="34">
        <v>8128.01</v>
      </c>
      <c r="AA62" s="36">
        <v>373.6</v>
      </c>
    </row>
    <row r="63" spans="5:27" ht="12.75" customHeight="1">
      <c r="E63" s="9"/>
      <c r="T63" s="33">
        <v>12376.96</v>
      </c>
      <c r="U63" s="37">
        <v>611.2</v>
      </c>
      <c r="V63" s="41">
        <v>2359.53</v>
      </c>
      <c r="W63" s="43">
        <v>18</v>
      </c>
      <c r="X63" s="34">
        <v>9533.02</v>
      </c>
      <c r="Y63" s="36">
        <v>568.9</v>
      </c>
      <c r="Z63" s="34">
        <v>6389.88</v>
      </c>
      <c r="AA63" s="36">
        <v>384.4</v>
      </c>
    </row>
    <row r="64" spans="20:27" ht="12.75" customHeight="1">
      <c r="T64" s="34">
        <v>6415.66</v>
      </c>
      <c r="U64" s="36">
        <v>373.8</v>
      </c>
      <c r="V64" s="41">
        <v>588.33</v>
      </c>
      <c r="W64" s="43">
        <v>22.5</v>
      </c>
      <c r="X64" s="34">
        <v>5715.55</v>
      </c>
      <c r="Y64" s="36">
        <v>344.1</v>
      </c>
      <c r="Z64" s="34">
        <v>4000.67</v>
      </c>
      <c r="AA64" s="43">
        <v>235.1</v>
      </c>
    </row>
    <row r="65" spans="20:27" ht="12.75" customHeight="1">
      <c r="T65" s="34">
        <v>10850.7</v>
      </c>
      <c r="U65" s="36">
        <v>534.8</v>
      </c>
      <c r="V65" s="41">
        <v>831.07</v>
      </c>
      <c r="W65" s="43">
        <v>17.2</v>
      </c>
      <c r="X65" s="34">
        <v>9745.87</v>
      </c>
      <c r="Y65" s="36">
        <v>498.4</v>
      </c>
      <c r="Z65" s="34">
        <v>6456.51</v>
      </c>
      <c r="AA65" s="36">
        <v>322.2</v>
      </c>
    </row>
    <row r="66" spans="20:27" ht="12.75" customHeight="1">
      <c r="T66" s="34">
        <v>5114.88</v>
      </c>
      <c r="U66" s="36">
        <v>432.1</v>
      </c>
      <c r="V66" s="41">
        <v>0</v>
      </c>
      <c r="W66" s="43">
        <v>0</v>
      </c>
      <c r="X66" s="34">
        <v>5114.88</v>
      </c>
      <c r="Y66" s="36">
        <v>432.1</v>
      </c>
      <c r="Z66" s="34">
        <v>0</v>
      </c>
      <c r="AA66" s="36">
        <v>0</v>
      </c>
    </row>
    <row r="67" spans="20:27" ht="12.75" customHeight="1">
      <c r="T67" s="34">
        <v>1990.24</v>
      </c>
      <c r="U67" s="36">
        <v>116.8</v>
      </c>
      <c r="V67" s="41">
        <v>0</v>
      </c>
      <c r="W67" s="43">
        <v>0</v>
      </c>
      <c r="X67" s="34">
        <v>1990.24</v>
      </c>
      <c r="Y67" s="36">
        <v>116.8</v>
      </c>
      <c r="Z67" s="34">
        <v>224.74</v>
      </c>
      <c r="AA67" s="36">
        <v>8.3</v>
      </c>
    </row>
    <row r="68" spans="20:27" ht="12.75" customHeight="1">
      <c r="T68" s="35">
        <f aca="true" t="shared" si="9" ref="T68:AA68">SUM(T41:T67)</f>
        <v>292207.35</v>
      </c>
      <c r="U68" s="39">
        <f t="shared" si="9"/>
        <v>14715.76</v>
      </c>
      <c r="V68" s="42">
        <f t="shared" si="9"/>
        <v>24708.36</v>
      </c>
      <c r="W68" s="39">
        <f t="shared" si="9"/>
        <v>362.20000000000005</v>
      </c>
      <c r="X68" s="42">
        <f t="shared" si="9"/>
        <v>260515.81999999998</v>
      </c>
      <c r="Y68" s="39">
        <f t="shared" si="9"/>
        <v>13952.55</v>
      </c>
      <c r="Z68" s="42">
        <f t="shared" si="9"/>
        <v>147130.05000000002</v>
      </c>
      <c r="AA68" s="39">
        <f t="shared" si="9"/>
        <v>7527.56</v>
      </c>
    </row>
  </sheetData>
  <mergeCells count="16">
    <mergeCell ref="A2:N2"/>
    <mergeCell ref="A1:K1"/>
    <mergeCell ref="A3:A6"/>
    <mergeCell ref="B3:B6"/>
    <mergeCell ref="D3:E4"/>
    <mergeCell ref="D5:D6"/>
    <mergeCell ref="E5:E6"/>
    <mergeCell ref="G5:G6"/>
    <mergeCell ref="H5:H6"/>
    <mergeCell ref="J5:J6"/>
    <mergeCell ref="A34:B34"/>
    <mergeCell ref="G3:N3"/>
    <mergeCell ref="M4:N5"/>
    <mergeCell ref="K5:K6"/>
    <mergeCell ref="G4:H4"/>
    <mergeCell ref="J4:K4"/>
  </mergeCells>
  <printOptions gridLines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2006-08-29T08:55:33Z</cp:lastPrinted>
  <dcterms:created xsi:type="dcterms:W3CDTF">1999-05-28T07:11:53Z</dcterms:created>
  <dcterms:modified xsi:type="dcterms:W3CDTF">2006-08-29T08:56:01Z</dcterms:modified>
  <cp:category/>
  <cp:version/>
  <cp:contentType/>
  <cp:contentStatus/>
</cp:coreProperties>
</file>