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00" windowWidth="9720" windowHeight="6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<sst xmlns="http://schemas.openxmlformats.org/spreadsheetml/2006/main" count="72" uniqueCount="69">
  <si>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№</t>
  </si>
  <si>
    <t xml:space="preserve">Найменування </t>
  </si>
  <si>
    <t xml:space="preserve">                                   у тому числі за видами бібліотечних документів</t>
  </si>
  <si>
    <t>Із загальної кількості дер-</t>
  </si>
  <si>
    <t>п/п</t>
  </si>
  <si>
    <t>областей</t>
  </si>
  <si>
    <t xml:space="preserve">                             Друковані видання</t>
  </si>
  <si>
    <t>Кінофотофонодокументів</t>
  </si>
  <si>
    <t xml:space="preserve">      жавною мовою</t>
  </si>
  <si>
    <t xml:space="preserve">                    Всього</t>
  </si>
  <si>
    <t xml:space="preserve">        в т.ч. рідкісні і цінні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</si>
  <si>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</si>
  <si>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</si>
  <si>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</si>
  <si>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</si>
  <si>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</si>
  <si>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</si>
  <si>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</si>
  <si>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</si>
  <si>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</si>
  <si>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</si>
  <si>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</si>
  <si>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</si>
  <si>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</si>
  <si>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</si>
  <si>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</si>
  <si>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</si>
  <si>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</si>
  <si>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</si>
  <si>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</si>
  <si>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</si>
  <si>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</si>
  <si>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</si>
  <si>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</si>
  <si>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</si>
  <si>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</si>
  <si>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</si>
  <si>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</si>
  <si>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</si>
  <si>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</si>
  <si>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</si>
  <si>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</si>
  <si>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</si>
  <si>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</si>
  <si>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</si>
  <si>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</si>
  <si>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</si>
  <si>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</si>
  <si>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</si>
  <si>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</si>
  <si>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</si>
  <si>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</si>
  <si>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</si>
  <si>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</si>
  <si>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</si>
  <si>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</si>
  <si>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</si>
  <si>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</si>
  <si>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</si>
  <si>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</si>
  <si>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</si>
  <si>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</si>
  <si>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</si>
  <si>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</si>
  <si>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</si>
  <si>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</si>
  <si>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</si>
  <si>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тис.примірників з двома десятковими знаками</t>
  </si>
  <si>
    <t>Бібліотечний фонд (ОУНБ)                                               Таблиця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</si>
</sst>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4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2" xfId="0" applyNumberForma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50" zoomScaleNormal="150" workbookViewId="0" topLeftCell="A1">
      <selection activeCell="D40" sqref="D40"/>
    </sheetView>
  </sheetViews>
  <sheetFormatPr defaultColWidth="9.59765625" defaultRowHeight="8.25"/>
  <cols>
    <col min="1" max="1" width="3.796875" style="0" customWidth="1"/>
    <col min="2" max="2" width="19.796875" style="0" customWidth="1"/>
    <col min="8" max="8" width="9" style="0" customWidth="1"/>
    <col min="9" max="9" width="8.796875" style="0" customWidth="1"/>
    <col min="10" max="10" width="8" style="0" customWidth="1"/>
    <col min="11" max="11" width="8.796875" style="0" customWidth="1"/>
    <col min="12" max="12" width="10.796875" style="0" customWidth="1"/>
    <col min="14" max="14" width="8.3984375" style="0" customWidth="1"/>
  </cols>
  <sheetData>
    <row r="1" spans="4:15" ht="12.75">
      <c r="D1" s="3" t="s">
        <v>68</v>
      </c>
      <c r="E1" s="3"/>
      <c r="F1" s="3"/>
      <c r="G1" s="3"/>
      <c r="H1" s="3"/>
      <c r="I1" s="2"/>
      <c r="J1" s="2"/>
      <c r="K1" s="1"/>
      <c r="L1" s="1"/>
      <c r="M1" s="2"/>
      <c r="N1" s="2"/>
      <c r="O1" s="1"/>
    </row>
    <row r="2" spans="1:14" ht="12.75">
      <c r="A2" s="7"/>
      <c r="B2" s="7"/>
      <c r="C2" s="7"/>
      <c r="D2" s="8" t="s">
        <v>67</v>
      </c>
      <c r="E2" s="8"/>
      <c r="F2" s="8"/>
      <c r="G2" s="8"/>
      <c r="H2" s="8"/>
      <c r="I2" s="7"/>
      <c r="J2" s="7"/>
      <c r="L2" s="8"/>
      <c r="M2" s="7"/>
      <c r="N2" s="7"/>
    </row>
    <row r="3" spans="1:14" ht="8.25">
      <c r="A3" s="4" t="s">
        <v>0</v>
      </c>
      <c r="B3" s="21" t="s">
        <v>1</v>
      </c>
      <c r="C3" s="10" t="s">
        <v>2</v>
      </c>
      <c r="D3" s="10"/>
      <c r="E3" s="10"/>
      <c r="F3" s="10"/>
      <c r="G3" s="10"/>
      <c r="H3" s="10"/>
      <c r="I3" s="10"/>
      <c r="J3" s="10"/>
      <c r="K3" s="11"/>
      <c r="L3" s="12" t="s">
        <v>3</v>
      </c>
      <c r="M3" s="10"/>
      <c r="N3" s="11"/>
    </row>
    <row r="4" spans="1:14" ht="8.25">
      <c r="A4" s="4" t="s">
        <v>4</v>
      </c>
      <c r="B4" s="22" t="s">
        <v>5</v>
      </c>
      <c r="C4" s="10"/>
      <c r="D4" s="10" t="s">
        <v>6</v>
      </c>
      <c r="E4" s="10"/>
      <c r="F4" s="10"/>
      <c r="G4" s="10"/>
      <c r="H4" s="11"/>
      <c r="I4" s="10" t="s">
        <v>7</v>
      </c>
      <c r="J4" s="10"/>
      <c r="K4" s="11"/>
      <c r="L4" s="12" t="s">
        <v>8</v>
      </c>
      <c r="M4" s="10"/>
      <c r="N4" s="11"/>
    </row>
    <row r="5" spans="1:14" ht="8.25">
      <c r="A5" s="4"/>
      <c r="B5" s="13"/>
      <c r="C5" s="10" t="s">
        <v>9</v>
      </c>
      <c r="D5" s="15"/>
      <c r="E5" s="10"/>
      <c r="F5" s="10" t="s">
        <v>10</v>
      </c>
      <c r="G5" s="10"/>
      <c r="H5" s="11"/>
      <c r="I5" s="13"/>
      <c r="J5" s="13"/>
      <c r="K5" s="13"/>
      <c r="L5" s="13"/>
      <c r="M5" s="14"/>
      <c r="N5" s="14"/>
    </row>
    <row r="6" spans="1:14" ht="8.25">
      <c r="A6" s="16"/>
      <c r="B6" s="23"/>
      <c r="C6" s="17">
        <v>1999</v>
      </c>
      <c r="D6" s="17">
        <v>2000</v>
      </c>
      <c r="E6" s="18" t="s">
        <v>11</v>
      </c>
      <c r="F6" s="18">
        <v>1999</v>
      </c>
      <c r="G6" s="18">
        <v>2000</v>
      </c>
      <c r="H6" s="19" t="s">
        <v>11</v>
      </c>
      <c r="I6" s="18">
        <v>1999</v>
      </c>
      <c r="J6" s="18">
        <v>2000</v>
      </c>
      <c r="K6" s="18" t="s">
        <v>11</v>
      </c>
      <c r="L6" s="20">
        <v>1999</v>
      </c>
      <c r="M6" s="20">
        <v>2000</v>
      </c>
      <c r="N6" s="20" t="s">
        <v>11</v>
      </c>
    </row>
    <row r="7" spans="1:14" ht="8.25">
      <c r="A7" t="s">
        <v>12</v>
      </c>
      <c r="B7" t="s">
        <v>13</v>
      </c>
      <c r="C7" s="6">
        <v>911.36</v>
      </c>
      <c r="D7" s="6">
        <v>916.63</v>
      </c>
      <c r="E7" s="5">
        <f>D7-C7</f>
        <v>5.269999999999982</v>
      </c>
      <c r="F7" s="6">
        <v>13.01</v>
      </c>
      <c r="G7" s="6">
        <v>14.22</v>
      </c>
      <c r="H7" s="5">
        <f>G7-F7</f>
        <v>1.2100000000000009</v>
      </c>
      <c r="I7" s="6">
        <v>7.06</v>
      </c>
      <c r="J7" s="6">
        <v>8.26</v>
      </c>
      <c r="K7" s="6">
        <f>J7-I7</f>
        <v>1.2000000000000002</v>
      </c>
      <c r="L7" s="6">
        <v>154.14</v>
      </c>
      <c r="M7" s="6">
        <v>163.01</v>
      </c>
      <c r="N7" s="6">
        <f>M7-L7</f>
        <v>8.870000000000005</v>
      </c>
    </row>
    <row r="8" spans="1:14" ht="8.25">
      <c r="A8" t="s">
        <v>14</v>
      </c>
      <c r="B8" t="s">
        <v>15</v>
      </c>
      <c r="C8" s="6">
        <v>616.4</v>
      </c>
      <c r="D8" s="6">
        <v>619.85</v>
      </c>
      <c r="E8" s="5">
        <f aca="true" t="shared" si="0" ref="E8:E34">D8-C8</f>
        <v>3.4500000000000455</v>
      </c>
      <c r="F8" s="6">
        <v>3.2</v>
      </c>
      <c r="G8" s="6">
        <v>0</v>
      </c>
      <c r="H8" s="5">
        <f aca="true" t="shared" si="1" ref="H8:H33">G8-F8</f>
        <v>-3.2</v>
      </c>
      <c r="I8" s="6">
        <v>23.6</v>
      </c>
      <c r="J8" s="6">
        <v>23.7</v>
      </c>
      <c r="K8" s="6">
        <f aca="true" t="shared" si="2" ref="K8:K34">J8-I8</f>
        <v>0.09999999999999787</v>
      </c>
      <c r="L8" s="6">
        <v>160.53</v>
      </c>
      <c r="M8" s="6">
        <v>164.42</v>
      </c>
      <c r="N8" s="6">
        <f aca="true" t="shared" si="3" ref="N8:N34">M8-L8</f>
        <v>3.8899999999999864</v>
      </c>
    </row>
    <row r="9" spans="1:14" ht="8.25">
      <c r="A9" t="s">
        <v>16</v>
      </c>
      <c r="B9" t="s">
        <v>17</v>
      </c>
      <c r="C9" s="6">
        <v>2811.1</v>
      </c>
      <c r="D9" s="6">
        <v>2839.26</v>
      </c>
      <c r="E9" s="5">
        <f t="shared" si="0"/>
        <v>28.16000000000031</v>
      </c>
      <c r="F9" s="6">
        <v>7.1</v>
      </c>
      <c r="G9" s="6">
        <v>7.12</v>
      </c>
      <c r="H9" s="5">
        <f t="shared" si="1"/>
        <v>0.020000000000000462</v>
      </c>
      <c r="I9" s="6">
        <v>4.3</v>
      </c>
      <c r="J9" s="6">
        <v>4.1</v>
      </c>
      <c r="K9" s="6">
        <f t="shared" si="2"/>
        <v>-0.20000000000000018</v>
      </c>
      <c r="L9" s="6">
        <v>174.6</v>
      </c>
      <c r="M9" s="6">
        <v>184.83</v>
      </c>
      <c r="N9" s="6">
        <f t="shared" si="3"/>
        <v>10.230000000000018</v>
      </c>
    </row>
    <row r="10" spans="1:14" ht="8.25">
      <c r="A10" t="s">
        <v>18</v>
      </c>
      <c r="B10" t="s">
        <v>19</v>
      </c>
      <c r="C10" s="6">
        <v>1679.54</v>
      </c>
      <c r="D10" s="6">
        <v>1688.61</v>
      </c>
      <c r="E10" s="5">
        <f t="shared" si="0"/>
        <v>9.069999999999936</v>
      </c>
      <c r="F10" s="6">
        <v>8.89</v>
      </c>
      <c r="G10" s="6">
        <v>8.9</v>
      </c>
      <c r="H10" s="5">
        <f t="shared" si="1"/>
        <v>0.009999999999999787</v>
      </c>
      <c r="I10" s="6">
        <v>6.78</v>
      </c>
      <c r="J10" s="6">
        <v>6.94</v>
      </c>
      <c r="K10" s="6">
        <f t="shared" si="2"/>
        <v>0.16000000000000014</v>
      </c>
      <c r="L10" s="6">
        <v>131.66</v>
      </c>
      <c r="M10" s="6">
        <v>137.2</v>
      </c>
      <c r="N10" s="6">
        <f t="shared" si="3"/>
        <v>5.539999999999992</v>
      </c>
    </row>
    <row r="11" spans="1:14" ht="8.25">
      <c r="A11" t="s">
        <v>20</v>
      </c>
      <c r="B11" t="s">
        <v>21</v>
      </c>
      <c r="C11" s="6">
        <v>713.48</v>
      </c>
      <c r="D11" s="6">
        <v>723.19</v>
      </c>
      <c r="E11" s="5">
        <f t="shared" si="0"/>
        <v>9.710000000000036</v>
      </c>
      <c r="F11" s="6">
        <v>11.2</v>
      </c>
      <c r="G11" s="6">
        <v>11.22</v>
      </c>
      <c r="H11" s="5">
        <f t="shared" si="1"/>
        <v>0.02000000000000135</v>
      </c>
      <c r="I11" s="6">
        <v>4.7</v>
      </c>
      <c r="J11" s="6">
        <v>4.77</v>
      </c>
      <c r="K11" s="6">
        <f t="shared" si="2"/>
        <v>0.0699999999999994</v>
      </c>
      <c r="L11" s="6">
        <v>95</v>
      </c>
      <c r="M11" s="6">
        <v>99.72</v>
      </c>
      <c r="N11" s="6">
        <f t="shared" si="3"/>
        <v>4.719999999999999</v>
      </c>
    </row>
    <row r="12" spans="1:14" ht="8.25">
      <c r="A12" t="s">
        <v>22</v>
      </c>
      <c r="B12" t="s">
        <v>23</v>
      </c>
      <c r="C12" s="6">
        <v>418.99</v>
      </c>
      <c r="D12" s="6">
        <v>423.84</v>
      </c>
      <c r="E12" s="5">
        <f t="shared" si="0"/>
        <v>4.849999999999966</v>
      </c>
      <c r="F12" s="6">
        <v>0</v>
      </c>
      <c r="G12" s="6">
        <v>1.36</v>
      </c>
      <c r="H12" s="5">
        <f t="shared" si="1"/>
        <v>1.36</v>
      </c>
      <c r="I12" s="6">
        <v>0.56</v>
      </c>
      <c r="J12" s="6">
        <v>0.63</v>
      </c>
      <c r="K12" s="6">
        <f t="shared" si="2"/>
        <v>0.06999999999999995</v>
      </c>
      <c r="L12" s="6">
        <v>63.64</v>
      </c>
      <c r="M12" s="6">
        <v>66.94</v>
      </c>
      <c r="N12" s="6">
        <f t="shared" si="3"/>
        <v>3.299999999999997</v>
      </c>
    </row>
    <row r="13" spans="1:14" ht="8.25">
      <c r="A13" t="s">
        <v>24</v>
      </c>
      <c r="B13" t="s">
        <v>25</v>
      </c>
      <c r="C13" s="6">
        <v>1399.01</v>
      </c>
      <c r="D13" s="6">
        <v>1409.75</v>
      </c>
      <c r="E13" s="5">
        <f t="shared" si="0"/>
        <v>10.740000000000009</v>
      </c>
      <c r="F13" s="6">
        <v>9.76</v>
      </c>
      <c r="G13" s="6">
        <v>9.79</v>
      </c>
      <c r="H13" s="5">
        <f t="shared" si="1"/>
        <v>0.02999999999999936</v>
      </c>
      <c r="I13" s="6">
        <v>5.78</v>
      </c>
      <c r="J13" s="6">
        <v>5.64</v>
      </c>
      <c r="K13" s="6">
        <f t="shared" si="2"/>
        <v>-0.14000000000000057</v>
      </c>
      <c r="L13" s="6">
        <v>132.64</v>
      </c>
      <c r="M13" s="6">
        <v>137.66</v>
      </c>
      <c r="N13" s="6">
        <f t="shared" si="3"/>
        <v>5.02000000000001</v>
      </c>
    </row>
    <row r="14" spans="1:14" ht="8.25">
      <c r="A14" t="s">
        <v>26</v>
      </c>
      <c r="B14" t="s">
        <v>27</v>
      </c>
      <c r="C14" s="6">
        <v>425.59</v>
      </c>
      <c r="D14" s="6">
        <v>429</v>
      </c>
      <c r="E14" s="5">
        <f t="shared" si="0"/>
        <v>3.410000000000025</v>
      </c>
      <c r="F14" s="6">
        <v>0</v>
      </c>
      <c r="G14" s="6">
        <v>0</v>
      </c>
      <c r="H14" s="5">
        <f t="shared" si="1"/>
        <v>0</v>
      </c>
      <c r="I14" s="6">
        <v>0.71</v>
      </c>
      <c r="J14" s="6">
        <v>0.72</v>
      </c>
      <c r="K14" s="6">
        <f t="shared" si="2"/>
        <v>0.010000000000000009</v>
      </c>
      <c r="L14" s="6">
        <v>84.95</v>
      </c>
      <c r="M14" s="6">
        <v>87.2</v>
      </c>
      <c r="N14" s="6">
        <f t="shared" si="3"/>
        <v>2.25</v>
      </c>
    </row>
    <row r="15" spans="1:14" ht="8.25">
      <c r="A15" t="s">
        <v>28</v>
      </c>
      <c r="B15" t="s">
        <v>29</v>
      </c>
      <c r="C15" s="6">
        <v>0</v>
      </c>
      <c r="D15" s="6">
        <v>0</v>
      </c>
      <c r="E15" s="5">
        <f t="shared" si="0"/>
        <v>0</v>
      </c>
      <c r="F15" s="6">
        <v>0</v>
      </c>
      <c r="G15" s="6">
        <v>0</v>
      </c>
      <c r="H15" s="5">
        <f t="shared" si="1"/>
        <v>0</v>
      </c>
      <c r="I15" s="6">
        <v>0</v>
      </c>
      <c r="J15" s="6">
        <v>0</v>
      </c>
      <c r="K15" s="6">
        <f t="shared" si="2"/>
        <v>0</v>
      </c>
      <c r="L15" s="6">
        <v>0</v>
      </c>
      <c r="M15" s="6">
        <v>0</v>
      </c>
      <c r="N15" s="6">
        <f t="shared" si="3"/>
        <v>0</v>
      </c>
    </row>
    <row r="16" spans="1:14" ht="8.25">
      <c r="A16" t="s">
        <v>30</v>
      </c>
      <c r="B16" t="s">
        <v>31</v>
      </c>
      <c r="C16" s="6">
        <v>741.57</v>
      </c>
      <c r="D16" s="6">
        <v>741.39</v>
      </c>
      <c r="E16" s="5">
        <f t="shared" si="0"/>
        <v>-0.18000000000006366</v>
      </c>
      <c r="F16" s="6">
        <v>16.35</v>
      </c>
      <c r="G16" s="6">
        <v>16.9</v>
      </c>
      <c r="H16" s="5">
        <f t="shared" si="1"/>
        <v>0.5499999999999972</v>
      </c>
      <c r="I16" s="6">
        <v>10.02</v>
      </c>
      <c r="J16" s="6">
        <v>10.36</v>
      </c>
      <c r="K16" s="6">
        <f t="shared" si="2"/>
        <v>0.33999999999999986</v>
      </c>
      <c r="L16" s="6">
        <v>108.78</v>
      </c>
      <c r="M16" s="6">
        <v>111.04</v>
      </c>
      <c r="N16" s="6">
        <f t="shared" si="3"/>
        <v>2.260000000000005</v>
      </c>
    </row>
    <row r="17" spans="1:14" ht="8.25">
      <c r="A17" t="s">
        <v>32</v>
      </c>
      <c r="B17" t="s">
        <v>33</v>
      </c>
      <c r="C17" s="6">
        <v>837.06</v>
      </c>
      <c r="D17" s="6">
        <v>822.82</v>
      </c>
      <c r="E17" s="5">
        <f t="shared" si="0"/>
        <v>-14.239999999999895</v>
      </c>
      <c r="F17" s="6">
        <v>11.66</v>
      </c>
      <c r="G17" s="6">
        <v>9.68</v>
      </c>
      <c r="H17" s="5">
        <f t="shared" si="1"/>
        <v>-1.9800000000000004</v>
      </c>
      <c r="I17" s="6">
        <v>0.26</v>
      </c>
      <c r="J17" s="6">
        <v>0.23</v>
      </c>
      <c r="K17" s="6">
        <f t="shared" si="2"/>
        <v>-0.03</v>
      </c>
      <c r="L17" s="6">
        <v>33.15</v>
      </c>
      <c r="M17" s="6">
        <v>33.88</v>
      </c>
      <c r="N17" s="6">
        <f t="shared" si="3"/>
        <v>0.730000000000004</v>
      </c>
    </row>
    <row r="18" spans="1:14" ht="8.25">
      <c r="A18" t="s">
        <v>34</v>
      </c>
      <c r="B18" t="s">
        <v>35</v>
      </c>
      <c r="C18" s="6">
        <v>1060.7</v>
      </c>
      <c r="D18" s="6">
        <v>1069.31</v>
      </c>
      <c r="E18" s="5">
        <f t="shared" si="0"/>
        <v>8.6099999999999</v>
      </c>
      <c r="F18" s="6">
        <v>4.6</v>
      </c>
      <c r="G18" s="6">
        <v>4.84</v>
      </c>
      <c r="H18" s="5">
        <f t="shared" si="1"/>
        <v>0.2400000000000002</v>
      </c>
      <c r="I18" s="6">
        <v>8.1</v>
      </c>
      <c r="J18" s="6">
        <v>8.21</v>
      </c>
      <c r="K18" s="6">
        <f t="shared" si="2"/>
        <v>0.11000000000000121</v>
      </c>
      <c r="L18" s="6">
        <v>91</v>
      </c>
      <c r="M18" s="6">
        <v>95.79</v>
      </c>
      <c r="N18" s="6">
        <f t="shared" si="3"/>
        <v>4.790000000000006</v>
      </c>
    </row>
    <row r="19" spans="1:14" ht="8.25">
      <c r="A19" t="s">
        <v>36</v>
      </c>
      <c r="B19" t="s">
        <v>37</v>
      </c>
      <c r="C19" s="6">
        <v>759.1</v>
      </c>
      <c r="D19" s="6">
        <v>757.7</v>
      </c>
      <c r="E19" s="5">
        <f t="shared" si="0"/>
        <v>-1.3999999999999773</v>
      </c>
      <c r="F19" s="6">
        <v>12</v>
      </c>
      <c r="G19" s="6">
        <v>21.01</v>
      </c>
      <c r="H19" s="5">
        <f t="shared" si="1"/>
        <v>9.010000000000002</v>
      </c>
      <c r="I19" s="6">
        <v>12</v>
      </c>
      <c r="J19" s="6">
        <v>11.99</v>
      </c>
      <c r="K19" s="6">
        <f t="shared" si="2"/>
        <v>-0.009999999999999787</v>
      </c>
      <c r="L19" s="6">
        <v>191.5</v>
      </c>
      <c r="M19" s="6">
        <v>194.96</v>
      </c>
      <c r="N19" s="6">
        <f t="shared" si="3"/>
        <v>3.460000000000008</v>
      </c>
    </row>
    <row r="20" spans="1:14" ht="8.25">
      <c r="A20" t="s">
        <v>38</v>
      </c>
      <c r="B20" t="s">
        <v>39</v>
      </c>
      <c r="C20" s="6">
        <v>2333.2</v>
      </c>
      <c r="D20" s="6">
        <v>2337.15</v>
      </c>
      <c r="E20" s="5">
        <f t="shared" si="0"/>
        <v>3.950000000000273</v>
      </c>
      <c r="F20" s="6">
        <v>2.09</v>
      </c>
      <c r="G20" s="6">
        <v>2.14</v>
      </c>
      <c r="H20" s="5">
        <f t="shared" si="1"/>
        <v>0.050000000000000266</v>
      </c>
      <c r="I20" s="6">
        <v>9.84</v>
      </c>
      <c r="J20" s="6">
        <v>10</v>
      </c>
      <c r="K20" s="6">
        <f t="shared" si="2"/>
        <v>0.16000000000000014</v>
      </c>
      <c r="L20" s="6">
        <v>89.98</v>
      </c>
      <c r="M20" s="6">
        <v>92.23</v>
      </c>
      <c r="N20" s="6">
        <f t="shared" si="3"/>
        <v>2.25</v>
      </c>
    </row>
    <row r="21" spans="1:14" ht="8.25">
      <c r="A21" t="s">
        <v>40</v>
      </c>
      <c r="B21" t="s">
        <v>41</v>
      </c>
      <c r="C21" s="6">
        <v>1373.48</v>
      </c>
      <c r="D21" s="6">
        <v>1389.45</v>
      </c>
      <c r="E21" s="5">
        <f t="shared" si="0"/>
        <v>15.970000000000027</v>
      </c>
      <c r="F21" s="6">
        <v>1.31</v>
      </c>
      <c r="G21" s="6">
        <v>1.31</v>
      </c>
      <c r="H21" s="5">
        <f t="shared" si="1"/>
        <v>0</v>
      </c>
      <c r="I21" s="6">
        <v>1.52</v>
      </c>
      <c r="J21" s="6">
        <v>1.61</v>
      </c>
      <c r="K21" s="6">
        <f t="shared" si="2"/>
        <v>0.09000000000000008</v>
      </c>
      <c r="L21" s="6">
        <v>180.21</v>
      </c>
      <c r="M21" s="6">
        <v>187.84</v>
      </c>
      <c r="N21" s="6">
        <f t="shared" si="3"/>
        <v>7.6299999999999955</v>
      </c>
    </row>
    <row r="22" spans="1:14" ht="8.25">
      <c r="A22" t="s">
        <v>42</v>
      </c>
      <c r="B22" t="s">
        <v>43</v>
      </c>
      <c r="C22" s="6">
        <v>676.2</v>
      </c>
      <c r="D22" s="6">
        <v>696.35</v>
      </c>
      <c r="E22" s="5">
        <f t="shared" si="0"/>
        <v>20.149999999999977</v>
      </c>
      <c r="F22" s="6">
        <v>0</v>
      </c>
      <c r="G22" s="6">
        <v>0</v>
      </c>
      <c r="H22" s="5">
        <f t="shared" si="1"/>
        <v>0</v>
      </c>
      <c r="I22" s="6">
        <v>1</v>
      </c>
      <c r="J22" s="6">
        <v>1.15</v>
      </c>
      <c r="K22" s="6">
        <f t="shared" si="2"/>
        <v>0.1499999999999999</v>
      </c>
      <c r="L22" s="6">
        <v>102.94</v>
      </c>
      <c r="M22" s="6">
        <v>111.18</v>
      </c>
      <c r="N22" s="6">
        <f t="shared" si="3"/>
        <v>8.240000000000009</v>
      </c>
    </row>
    <row r="23" spans="1:14" ht="8.25">
      <c r="A23" t="s">
        <v>44</v>
      </c>
      <c r="B23" t="s">
        <v>45</v>
      </c>
      <c r="C23" s="6">
        <v>564.18</v>
      </c>
      <c r="D23" s="6">
        <v>568.26</v>
      </c>
      <c r="E23" s="5">
        <f t="shared" si="0"/>
        <v>4.080000000000041</v>
      </c>
      <c r="F23" s="6">
        <v>2</v>
      </c>
      <c r="G23" s="6">
        <v>2</v>
      </c>
      <c r="H23" s="5">
        <f t="shared" si="1"/>
        <v>0</v>
      </c>
      <c r="I23" s="6">
        <v>0.94</v>
      </c>
      <c r="J23" s="6">
        <v>1.1</v>
      </c>
      <c r="K23" s="6">
        <f t="shared" si="2"/>
        <v>0.16000000000000014</v>
      </c>
      <c r="L23" s="6">
        <v>135.35</v>
      </c>
      <c r="M23" s="6">
        <v>138.85</v>
      </c>
      <c r="N23" s="6">
        <f t="shared" si="3"/>
        <v>3.5</v>
      </c>
    </row>
    <row r="24" spans="1:14" ht="8.25">
      <c r="A24" t="s">
        <v>46</v>
      </c>
      <c r="B24" t="s">
        <v>47</v>
      </c>
      <c r="C24" s="6">
        <v>575.2</v>
      </c>
      <c r="D24" s="6">
        <v>577</v>
      </c>
      <c r="E24" s="5">
        <f t="shared" si="0"/>
        <v>1.7999999999999545</v>
      </c>
      <c r="F24" s="6">
        <v>1.9</v>
      </c>
      <c r="G24" s="6">
        <v>1.9</v>
      </c>
      <c r="H24" s="5">
        <f t="shared" si="1"/>
        <v>0</v>
      </c>
      <c r="I24" s="6">
        <v>13.5</v>
      </c>
      <c r="J24" s="6">
        <v>13.5</v>
      </c>
      <c r="K24" s="6">
        <f t="shared" si="2"/>
        <v>0</v>
      </c>
      <c r="L24" s="6">
        <v>85.5</v>
      </c>
      <c r="M24" s="6">
        <v>88</v>
      </c>
      <c r="N24" s="6">
        <f t="shared" si="3"/>
        <v>2.5</v>
      </c>
    </row>
    <row r="25" spans="1:14" ht="8.25">
      <c r="A25" t="s">
        <v>48</v>
      </c>
      <c r="B25" t="s">
        <v>49</v>
      </c>
      <c r="C25" s="6">
        <v>562.47</v>
      </c>
      <c r="D25" s="6">
        <v>566.83</v>
      </c>
      <c r="E25" s="5">
        <f t="shared" si="0"/>
        <v>4.360000000000014</v>
      </c>
      <c r="F25" s="6">
        <v>0</v>
      </c>
      <c r="G25" s="6">
        <v>0</v>
      </c>
      <c r="H25" s="5">
        <f t="shared" si="1"/>
        <v>0</v>
      </c>
      <c r="I25" s="6">
        <v>1.61</v>
      </c>
      <c r="J25" s="6">
        <v>1.63</v>
      </c>
      <c r="K25" s="6">
        <f t="shared" si="2"/>
        <v>0.019999999999999796</v>
      </c>
      <c r="L25" s="6">
        <v>114.11</v>
      </c>
      <c r="M25" s="6">
        <v>117.3</v>
      </c>
      <c r="N25" s="6">
        <f t="shared" si="3"/>
        <v>3.1899999999999977</v>
      </c>
    </row>
    <row r="26" spans="1:14" ht="8.25">
      <c r="A26" t="s">
        <v>50</v>
      </c>
      <c r="B26" t="s">
        <v>51</v>
      </c>
      <c r="C26" s="6">
        <v>216.43</v>
      </c>
      <c r="D26" s="6">
        <v>216.71</v>
      </c>
      <c r="E26" s="5">
        <f t="shared" si="0"/>
        <v>0.28000000000000114</v>
      </c>
      <c r="F26" s="6">
        <v>1.03</v>
      </c>
      <c r="G26" s="6">
        <v>0.91</v>
      </c>
      <c r="H26" s="5">
        <f t="shared" si="1"/>
        <v>-0.12</v>
      </c>
      <c r="I26" s="6">
        <v>0.86</v>
      </c>
      <c r="J26" s="6">
        <v>0.86</v>
      </c>
      <c r="K26" s="6">
        <f t="shared" si="2"/>
        <v>0</v>
      </c>
      <c r="L26" s="6">
        <v>43.99</v>
      </c>
      <c r="M26" s="6">
        <v>45.58</v>
      </c>
      <c r="N26" s="6">
        <f t="shared" si="3"/>
        <v>1.5899999999999963</v>
      </c>
    </row>
    <row r="27" spans="1:14" ht="8.25">
      <c r="A27" t="s">
        <v>52</v>
      </c>
      <c r="B27" t="s">
        <v>53</v>
      </c>
      <c r="C27" s="6">
        <v>875.9</v>
      </c>
      <c r="D27" s="6">
        <v>881.54</v>
      </c>
      <c r="E27" s="5">
        <f t="shared" si="0"/>
        <v>5.639999999999986</v>
      </c>
      <c r="F27" s="6">
        <v>6.91</v>
      </c>
      <c r="G27" s="6">
        <v>7.05</v>
      </c>
      <c r="H27" s="5">
        <f t="shared" si="1"/>
        <v>0.13999999999999968</v>
      </c>
      <c r="I27" s="6">
        <v>25.73</v>
      </c>
      <c r="J27" s="6">
        <v>25.78</v>
      </c>
      <c r="K27" s="6">
        <f t="shared" si="2"/>
        <v>0.05000000000000071</v>
      </c>
      <c r="L27" s="6">
        <v>124.78</v>
      </c>
      <c r="M27" s="6">
        <v>128.43</v>
      </c>
      <c r="N27" s="6">
        <f t="shared" si="3"/>
        <v>3.6500000000000057</v>
      </c>
    </row>
    <row r="28" spans="1:14" ht="8.25">
      <c r="A28" t="s">
        <v>54</v>
      </c>
      <c r="B28" t="s">
        <v>55</v>
      </c>
      <c r="C28" s="6">
        <v>686.65</v>
      </c>
      <c r="D28" s="6">
        <v>693.19</v>
      </c>
      <c r="E28" s="5">
        <f t="shared" si="0"/>
        <v>6.540000000000077</v>
      </c>
      <c r="F28" s="6">
        <v>4.96</v>
      </c>
      <c r="G28" s="6">
        <v>5.05</v>
      </c>
      <c r="H28" s="5">
        <f t="shared" si="1"/>
        <v>0.08999999999999986</v>
      </c>
      <c r="I28" s="6">
        <v>12.66</v>
      </c>
      <c r="J28" s="6">
        <v>12.8</v>
      </c>
      <c r="K28" s="6">
        <f t="shared" si="2"/>
        <v>0.14000000000000057</v>
      </c>
      <c r="L28" s="6">
        <v>112.55</v>
      </c>
      <c r="M28" s="6">
        <v>119.98</v>
      </c>
      <c r="N28" s="6">
        <f t="shared" si="3"/>
        <v>7.430000000000007</v>
      </c>
    </row>
    <row r="29" spans="1:14" ht="8.25">
      <c r="A29" t="s">
        <v>56</v>
      </c>
      <c r="B29" t="s">
        <v>57</v>
      </c>
      <c r="C29" s="6">
        <v>2320.6</v>
      </c>
      <c r="D29" s="6">
        <v>2323.61</v>
      </c>
      <c r="E29" s="5">
        <f t="shared" si="0"/>
        <v>3.0100000000002183</v>
      </c>
      <c r="F29" s="6">
        <v>0.9</v>
      </c>
      <c r="G29" s="6">
        <v>0.98</v>
      </c>
      <c r="H29" s="5">
        <f t="shared" si="1"/>
        <v>0.07999999999999996</v>
      </c>
      <c r="I29" s="6">
        <v>7.1</v>
      </c>
      <c r="J29" s="6">
        <v>8.17</v>
      </c>
      <c r="K29" s="6">
        <f t="shared" si="2"/>
        <v>1.0700000000000003</v>
      </c>
      <c r="L29" s="6">
        <v>89</v>
      </c>
      <c r="M29" s="6">
        <v>92.35</v>
      </c>
      <c r="N29" s="6">
        <f t="shared" si="3"/>
        <v>3.3499999999999943</v>
      </c>
    </row>
    <row r="30" spans="1:14" ht="8.25">
      <c r="A30" t="s">
        <v>58</v>
      </c>
      <c r="B30" t="s">
        <v>59</v>
      </c>
      <c r="C30" s="6">
        <v>605.81</v>
      </c>
      <c r="D30" s="6">
        <v>600.08</v>
      </c>
      <c r="E30" s="5">
        <f t="shared" si="0"/>
        <v>-5.7299999999999045</v>
      </c>
      <c r="F30" s="6">
        <v>1.94</v>
      </c>
      <c r="G30" s="6">
        <v>2.81</v>
      </c>
      <c r="H30" s="5">
        <f t="shared" si="1"/>
        <v>0.8700000000000001</v>
      </c>
      <c r="I30" s="6">
        <v>1.21</v>
      </c>
      <c r="J30" s="6">
        <v>1.22</v>
      </c>
      <c r="K30" s="6">
        <f t="shared" si="2"/>
        <v>0.010000000000000009</v>
      </c>
      <c r="L30" s="6">
        <v>115.74</v>
      </c>
      <c r="M30" s="6">
        <v>121.08</v>
      </c>
      <c r="N30" s="6">
        <f t="shared" si="3"/>
        <v>5.340000000000003</v>
      </c>
    </row>
    <row r="31" spans="1:14" ht="8.25">
      <c r="A31" t="s">
        <v>60</v>
      </c>
      <c r="B31" t="s">
        <v>61</v>
      </c>
      <c r="C31" s="6">
        <v>788.58</v>
      </c>
      <c r="D31" s="6">
        <v>795.5</v>
      </c>
      <c r="E31" s="5">
        <f t="shared" si="0"/>
        <v>6.919999999999959</v>
      </c>
      <c r="F31" s="6">
        <v>15.83</v>
      </c>
      <c r="G31" s="6">
        <v>15.89</v>
      </c>
      <c r="H31" s="5">
        <f t="shared" si="1"/>
        <v>0.0600000000000005</v>
      </c>
      <c r="I31" s="6">
        <v>7.35</v>
      </c>
      <c r="J31" s="6">
        <v>7.39</v>
      </c>
      <c r="K31" s="6">
        <f t="shared" si="2"/>
        <v>0.040000000000000036</v>
      </c>
      <c r="L31" s="6">
        <v>113.01</v>
      </c>
      <c r="M31" s="6">
        <v>116.29</v>
      </c>
      <c r="N31" s="6">
        <f t="shared" si="3"/>
        <v>3.280000000000001</v>
      </c>
    </row>
    <row r="32" spans="1:14" ht="8.25">
      <c r="A32" t="s">
        <v>62</v>
      </c>
      <c r="B32" t="s">
        <v>63</v>
      </c>
      <c r="C32" s="6">
        <v>0</v>
      </c>
      <c r="D32" s="6">
        <v>0</v>
      </c>
      <c r="E32" s="5">
        <f t="shared" si="0"/>
        <v>0</v>
      </c>
      <c r="F32" s="6">
        <v>0</v>
      </c>
      <c r="G32" s="6">
        <v>0</v>
      </c>
      <c r="H32" s="5">
        <f t="shared" si="1"/>
        <v>0</v>
      </c>
      <c r="I32" s="6">
        <v>0</v>
      </c>
      <c r="J32" s="6">
        <v>0</v>
      </c>
      <c r="K32" s="6">
        <f t="shared" si="2"/>
        <v>0</v>
      </c>
      <c r="L32" s="6">
        <v>0</v>
      </c>
      <c r="M32" s="6">
        <v>0</v>
      </c>
      <c r="N32" s="6">
        <f t="shared" si="3"/>
        <v>0</v>
      </c>
    </row>
    <row r="33" spans="1:14" ht="8.25">
      <c r="A33" s="7" t="s">
        <v>64</v>
      </c>
      <c r="B33" s="7" t="s">
        <v>65</v>
      </c>
      <c r="C33" s="24">
        <v>0</v>
      </c>
      <c r="D33" s="6">
        <v>0</v>
      </c>
      <c r="E33" s="5">
        <f t="shared" si="0"/>
        <v>0</v>
      </c>
      <c r="F33" s="24">
        <v>0</v>
      </c>
      <c r="G33" s="6">
        <v>0</v>
      </c>
      <c r="H33" s="5">
        <f t="shared" si="1"/>
        <v>0</v>
      </c>
      <c r="I33" s="24">
        <v>0</v>
      </c>
      <c r="J33" s="6">
        <v>0</v>
      </c>
      <c r="K33" s="6">
        <f t="shared" si="2"/>
        <v>0</v>
      </c>
      <c r="L33" s="24">
        <v>0</v>
      </c>
      <c r="M33" s="6">
        <v>0</v>
      </c>
      <c r="N33" s="6">
        <f t="shared" si="3"/>
        <v>0</v>
      </c>
    </row>
    <row r="34" spans="1:14" ht="8.25">
      <c r="A34" s="9"/>
      <c r="B34" s="10" t="s">
        <v>66</v>
      </c>
      <c r="C34" s="25">
        <f>SUM(C7:C33)</f>
        <v>23952.600000000006</v>
      </c>
      <c r="D34" s="6">
        <f>SUM(D7:D33)</f>
        <v>24087.02</v>
      </c>
      <c r="E34" s="5">
        <f t="shared" si="0"/>
        <v>134.41999999999462</v>
      </c>
      <c r="F34" s="25">
        <f>SUM(F7:F33)</f>
        <v>136.64000000000001</v>
      </c>
      <c r="G34" s="6">
        <f>SUM(G7:G33)</f>
        <v>145.07999999999998</v>
      </c>
      <c r="H34" s="5">
        <f>SUM(H7:H33)</f>
        <v>8.44</v>
      </c>
      <c r="I34" s="25">
        <f>SUM(I7:I33)</f>
        <v>167.19</v>
      </c>
      <c r="J34" s="6">
        <f>SUM(J7:J33)</f>
        <v>170.76</v>
      </c>
      <c r="K34" s="6">
        <f t="shared" si="2"/>
        <v>3.569999999999993</v>
      </c>
      <c r="L34" s="25">
        <v>2728.75</v>
      </c>
      <c r="M34" s="6">
        <f>SUM(M7:M33)</f>
        <v>2835.7599999999998</v>
      </c>
      <c r="N34" s="6">
        <f t="shared" si="3"/>
        <v>107.00999999999976</v>
      </c>
    </row>
    <row r="35" spans="3:14" ht="8.25">
      <c r="C35" s="6"/>
      <c r="D35" s="6"/>
      <c r="E35" s="5"/>
      <c r="F35" s="6"/>
      <c r="G35" s="6"/>
      <c r="I35" s="6"/>
      <c r="J35" s="6"/>
      <c r="K35" s="6"/>
      <c r="L35" s="6"/>
      <c r="M35" s="6"/>
      <c r="N35" s="6"/>
    </row>
    <row r="36" spans="3:14" ht="8.25">
      <c r="C36" s="6"/>
      <c r="D36" s="6"/>
      <c r="E36" s="5"/>
      <c r="F36" s="6"/>
      <c r="G36" s="6"/>
      <c r="H36" s="6"/>
      <c r="I36" s="6"/>
      <c r="J36" s="6"/>
      <c r="K36" s="6"/>
      <c r="L36" s="6"/>
      <c r="M36" s="6"/>
      <c r="N36" s="6"/>
    </row>
    <row r="37" spans="5:14" ht="8.25">
      <c r="E37" s="5"/>
      <c r="F37" s="6"/>
      <c r="H37" s="6"/>
      <c r="I37" s="6"/>
      <c r="K37" s="6"/>
      <c r="M37" s="6"/>
      <c r="N37" s="6"/>
    </row>
    <row r="38" spans="5:14" ht="8.25">
      <c r="E38" s="5"/>
      <c r="H38" s="6"/>
      <c r="K38" s="6"/>
      <c r="N38" s="6"/>
    </row>
    <row r="39" ht="8.25">
      <c r="E39" s="5"/>
    </row>
    <row r="40" ht="8.25">
      <c r="E40" s="6"/>
    </row>
    <row r="41" ht="8.25">
      <c r="E41" s="6"/>
    </row>
    <row r="42" ht="8.25">
      <c r="E42" s="6"/>
    </row>
    <row r="43" ht="8.25">
      <c r="E43" s="6"/>
    </row>
    <row r="44" ht="8.25">
      <c r="E44" s="5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уу</cp:lastModifiedBy>
  <cp:lastPrinted>2000-08-01T12:32:17Z</cp:lastPrinted>
  <dcterms:created xsi:type="dcterms:W3CDTF">1999-05-27T10:29:18Z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