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1095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<sst xmlns="http://schemas.openxmlformats.org/spreadsheetml/2006/main" count="73" uniqueCount="70">
  <si>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№</t>
  </si>
  <si>
    <t xml:space="preserve">Найменування </t>
  </si>
  <si>
    <t xml:space="preserve">                                   у тому числі за видами бібліотечних документів</t>
  </si>
  <si>
    <t>Із загальної кількості дер-</t>
  </si>
  <si>
    <t>п/п</t>
  </si>
  <si>
    <t>областей</t>
  </si>
  <si>
    <t xml:space="preserve">                             Друковані видання</t>
  </si>
  <si>
    <t>Кінофотофонодокументів</t>
  </si>
  <si>
    <t xml:space="preserve">      жавною мовою</t>
  </si>
  <si>
    <t xml:space="preserve">                    Всього</t>
  </si>
  <si>
    <t xml:space="preserve">        в т.ч. рідкісні і цінні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</si>
  <si>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</si>
  <si>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</si>
  <si>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</si>
  <si>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</si>
  <si>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</si>
  <si>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</si>
  <si>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</si>
  <si>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</si>
  <si>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</si>
  <si>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</si>
  <si>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</si>
  <si>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</si>
  <si>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</si>
  <si>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</si>
  <si>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</si>
  <si>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</si>
  <si>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</si>
  <si>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</si>
  <si>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</si>
  <si>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</si>
  <si>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</si>
  <si>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</si>
  <si>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</si>
  <si>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</si>
  <si>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</si>
  <si>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</si>
  <si>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</si>
  <si>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</si>
  <si>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</si>
  <si>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</si>
  <si>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</si>
  <si>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</si>
  <si>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</si>
  <si>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</si>
  <si>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</si>
  <si>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</si>
  <si>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</si>
  <si>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</si>
  <si>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</si>
  <si>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</si>
  <si>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</si>
  <si>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</si>
  <si>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</si>
  <si>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</si>
  <si>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</si>
  <si>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</si>
  <si>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</si>
  <si>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</si>
  <si>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</si>
  <si>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</si>
  <si>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</si>
  <si>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</si>
  <si>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</si>
  <si>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</si>
  <si>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</si>
  <si>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</si>
  <si>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тис.прим. з двома десятковими знаками</t>
  </si>
  <si>
    <t>Таблиця № 13</t>
  </si>
  <si>
    <t>Видача документів ( у сільській місцевості)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</si>
</sst>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50" zoomScaleNormal="150" workbookViewId="0" topLeftCell="E16">
      <selection activeCell="N36" sqref="N36"/>
    </sheetView>
  </sheetViews>
  <sheetFormatPr defaultColWidth="9.59765625" defaultRowHeight="8.25"/>
  <cols>
    <col min="1" max="1" width="3.796875" style="0" customWidth="1"/>
    <col min="2" max="2" width="19.796875" style="0" customWidth="1"/>
    <col min="3" max="3" width="10.796875" style="0" bestFit="1" customWidth="1"/>
    <col min="4" max="4" width="11.796875" style="0" customWidth="1"/>
  </cols>
  <sheetData>
    <row r="1" spans="3:15" ht="12.75">
      <c r="C1" s="28" t="s">
        <v>69</v>
      </c>
      <c r="D1" s="28"/>
      <c r="E1" s="28"/>
      <c r="F1" s="28"/>
      <c r="G1" s="28"/>
      <c r="H1" s="28"/>
      <c r="I1" s="28"/>
      <c r="J1" s="29"/>
      <c r="K1" s="29"/>
      <c r="L1" s="28" t="s">
        <v>68</v>
      </c>
      <c r="M1" s="28"/>
      <c r="N1" s="28"/>
      <c r="O1" s="1"/>
    </row>
    <row r="2" spans="1:15" ht="12.75">
      <c r="A2" s="7"/>
      <c r="B2" s="7"/>
      <c r="C2" s="8" t="s">
        <v>67</v>
      </c>
      <c r="D2" s="8"/>
      <c r="E2" s="8"/>
      <c r="F2" s="8"/>
      <c r="G2" s="30"/>
      <c r="H2" s="8"/>
      <c r="I2" s="8"/>
      <c r="J2" s="8"/>
      <c r="K2" s="8"/>
      <c r="L2" s="8"/>
      <c r="M2" s="8"/>
      <c r="N2" s="8"/>
      <c r="O2" s="1"/>
    </row>
    <row r="3" spans="1:14" ht="8.25">
      <c r="A3" s="2" t="s">
        <v>0</v>
      </c>
      <c r="B3" s="9" t="s">
        <v>1</v>
      </c>
      <c r="C3" s="12" t="s">
        <v>2</v>
      </c>
      <c r="D3" s="13"/>
      <c r="E3" s="13"/>
      <c r="F3" s="13"/>
      <c r="G3" s="13"/>
      <c r="H3" s="13"/>
      <c r="I3" s="13"/>
      <c r="J3" s="13"/>
      <c r="K3" s="14"/>
      <c r="L3" s="3" t="s">
        <v>3</v>
      </c>
      <c r="M3" s="6"/>
      <c r="N3" s="19"/>
    </row>
    <row r="4" spans="1:14" ht="8.25">
      <c r="A4" s="2" t="s">
        <v>4</v>
      </c>
      <c r="B4" s="10" t="s">
        <v>5</v>
      </c>
      <c r="C4" s="12"/>
      <c r="D4" s="13" t="s">
        <v>6</v>
      </c>
      <c r="E4" s="13"/>
      <c r="F4" s="13"/>
      <c r="G4" s="13"/>
      <c r="H4" s="14"/>
      <c r="I4" s="17" t="s">
        <v>7</v>
      </c>
      <c r="J4" s="7"/>
      <c r="K4" s="18"/>
      <c r="L4" s="17" t="s">
        <v>8</v>
      </c>
      <c r="M4" s="7"/>
      <c r="N4" s="18"/>
    </row>
    <row r="5" spans="1:14" ht="8.25">
      <c r="A5" s="2"/>
      <c r="B5" s="11"/>
      <c r="C5" s="12" t="s">
        <v>9</v>
      </c>
      <c r="D5" s="15"/>
      <c r="E5" s="13"/>
      <c r="F5" s="13" t="s">
        <v>10</v>
      </c>
      <c r="G5" s="13"/>
      <c r="H5" s="14"/>
      <c r="I5" s="11"/>
      <c r="J5" s="11"/>
      <c r="K5" s="11"/>
      <c r="L5" s="11"/>
      <c r="M5" s="16"/>
      <c r="N5" s="16"/>
    </row>
    <row r="6" spans="1:14" ht="8.25">
      <c r="A6" s="20"/>
      <c r="B6" s="21"/>
      <c r="C6" s="22">
        <v>1999</v>
      </c>
      <c r="D6" s="22">
        <v>2000</v>
      </c>
      <c r="E6" s="23" t="s">
        <v>11</v>
      </c>
      <c r="F6" s="23">
        <v>1999</v>
      </c>
      <c r="G6" s="23">
        <v>2000</v>
      </c>
      <c r="H6" s="24" t="s">
        <v>11</v>
      </c>
      <c r="I6" s="23">
        <v>1999</v>
      </c>
      <c r="J6" s="23">
        <v>2000</v>
      </c>
      <c r="K6" s="23" t="s">
        <v>11</v>
      </c>
      <c r="L6" s="25">
        <v>1999</v>
      </c>
      <c r="M6" s="25">
        <v>2000</v>
      </c>
      <c r="N6" s="25" t="s">
        <v>11</v>
      </c>
    </row>
    <row r="7" spans="1:14" ht="8.25">
      <c r="A7" t="s">
        <v>12</v>
      </c>
      <c r="B7" t="s">
        <v>13</v>
      </c>
      <c r="C7" s="4">
        <v>6018.2</v>
      </c>
      <c r="D7" s="5">
        <v>6194.44</v>
      </c>
      <c r="E7" s="4">
        <f>D7-C7</f>
        <v>176.23999999999978</v>
      </c>
      <c r="F7" s="4">
        <v>0</v>
      </c>
      <c r="G7" s="5">
        <v>0</v>
      </c>
      <c r="H7" s="4">
        <f>G7-F7</f>
        <v>0</v>
      </c>
      <c r="I7" s="5">
        <v>0</v>
      </c>
      <c r="J7" s="5">
        <v>0</v>
      </c>
      <c r="K7" s="5">
        <f>J7-I7</f>
        <v>0</v>
      </c>
      <c r="L7" s="5">
        <v>3641.12</v>
      </c>
      <c r="M7" s="5">
        <v>3729.17</v>
      </c>
      <c r="N7" s="5">
        <f>M7-L7</f>
        <v>88.05000000000018</v>
      </c>
    </row>
    <row r="8" spans="1:14" ht="8.25">
      <c r="A8" t="s">
        <v>14</v>
      </c>
      <c r="B8" t="s">
        <v>15</v>
      </c>
      <c r="C8" s="5">
        <v>2675.7</v>
      </c>
      <c r="D8" s="5">
        <v>2790.25</v>
      </c>
      <c r="E8" s="4">
        <f aca="true" t="shared" si="0" ref="E8:E34">D8-C8</f>
        <v>114.55000000000018</v>
      </c>
      <c r="F8" s="5">
        <v>0</v>
      </c>
      <c r="G8" s="5">
        <v>0</v>
      </c>
      <c r="H8" s="4">
        <f aca="true" t="shared" si="1" ref="H8:H34">G8-F8</f>
        <v>0</v>
      </c>
      <c r="I8" s="5">
        <v>0</v>
      </c>
      <c r="J8" s="5">
        <v>0</v>
      </c>
      <c r="K8" s="5">
        <f aca="true" t="shared" si="2" ref="K8:K29">J8-I8</f>
        <v>0</v>
      </c>
      <c r="L8" s="5">
        <v>1685.4</v>
      </c>
      <c r="M8" s="5">
        <v>1751.85</v>
      </c>
      <c r="N8" s="5">
        <f aca="true" t="shared" si="3" ref="N8:N34">M8-L8</f>
        <v>66.44999999999982</v>
      </c>
    </row>
    <row r="9" spans="1:14" ht="8.25">
      <c r="A9" t="s">
        <v>16</v>
      </c>
      <c r="B9" t="s">
        <v>17</v>
      </c>
      <c r="C9" s="5">
        <v>3907.47</v>
      </c>
      <c r="D9" s="5">
        <v>3841.32</v>
      </c>
      <c r="E9" s="4">
        <f t="shared" si="0"/>
        <v>-66.14999999999964</v>
      </c>
      <c r="F9" s="5">
        <v>0</v>
      </c>
      <c r="G9" s="5">
        <v>0</v>
      </c>
      <c r="H9" s="4">
        <f t="shared" si="1"/>
        <v>0</v>
      </c>
      <c r="I9" s="5">
        <v>0</v>
      </c>
      <c r="J9" s="5">
        <v>0.2</v>
      </c>
      <c r="K9" s="5">
        <f t="shared" si="2"/>
        <v>0.2</v>
      </c>
      <c r="L9" s="5">
        <v>2108.67</v>
      </c>
      <c r="M9" s="5">
        <v>1990.62</v>
      </c>
      <c r="N9" s="5">
        <f t="shared" si="3"/>
        <v>-118.05000000000018</v>
      </c>
    </row>
    <row r="10" spans="1:14" ht="8.25">
      <c r="A10" t="s">
        <v>18</v>
      </c>
      <c r="B10" t="s">
        <v>19</v>
      </c>
      <c r="C10" s="5">
        <v>4496.81</v>
      </c>
      <c r="D10" s="5">
        <v>4492.21</v>
      </c>
      <c r="E10" s="4">
        <f t="shared" si="0"/>
        <v>-4.600000000000364</v>
      </c>
      <c r="F10" s="5">
        <v>0</v>
      </c>
      <c r="G10" s="5">
        <v>0</v>
      </c>
      <c r="H10" s="4">
        <f t="shared" si="1"/>
        <v>0</v>
      </c>
      <c r="I10" s="5">
        <v>5.69</v>
      </c>
      <c r="J10" s="5">
        <v>4.91</v>
      </c>
      <c r="K10" s="5">
        <f t="shared" si="2"/>
        <v>-0.7800000000000002</v>
      </c>
      <c r="L10" s="5">
        <v>1692.59</v>
      </c>
      <c r="M10" s="5">
        <v>1734.72</v>
      </c>
      <c r="N10" s="5">
        <f t="shared" si="3"/>
        <v>42.13000000000011</v>
      </c>
    </row>
    <row r="11" spans="1:14" ht="8.25">
      <c r="A11" t="s">
        <v>20</v>
      </c>
      <c r="B11" t="s">
        <v>21</v>
      </c>
      <c r="C11" s="5">
        <v>5237.65</v>
      </c>
      <c r="D11" s="5">
        <v>5277.44</v>
      </c>
      <c r="E11" s="4">
        <f t="shared" si="0"/>
        <v>39.789999999999964</v>
      </c>
      <c r="F11" s="5">
        <v>0</v>
      </c>
      <c r="G11" s="5">
        <v>0</v>
      </c>
      <c r="H11" s="4">
        <f t="shared" si="1"/>
        <v>0</v>
      </c>
      <c r="I11" s="5">
        <v>0.41</v>
      </c>
      <c r="J11" s="5">
        <v>0.57</v>
      </c>
      <c r="K11" s="5">
        <f t="shared" si="2"/>
        <v>0.15999999999999998</v>
      </c>
      <c r="L11" s="5">
        <v>3108.7</v>
      </c>
      <c r="M11" s="5">
        <v>3154.95</v>
      </c>
      <c r="N11" s="5">
        <f t="shared" si="3"/>
        <v>46.25</v>
      </c>
    </row>
    <row r="12" spans="1:14" ht="8.25">
      <c r="A12" t="s">
        <v>22</v>
      </c>
      <c r="B12" t="s">
        <v>23</v>
      </c>
      <c r="C12" s="5">
        <v>6094.11</v>
      </c>
      <c r="D12" s="5">
        <v>6153.13</v>
      </c>
      <c r="E12" s="4">
        <f t="shared" si="0"/>
        <v>59.02000000000044</v>
      </c>
      <c r="F12" s="5">
        <v>0</v>
      </c>
      <c r="G12" s="5">
        <v>0</v>
      </c>
      <c r="H12" s="4">
        <f t="shared" si="1"/>
        <v>0</v>
      </c>
      <c r="I12" s="5">
        <v>0</v>
      </c>
      <c r="J12" s="5">
        <v>0</v>
      </c>
      <c r="K12" s="5">
        <f t="shared" si="2"/>
        <v>0</v>
      </c>
      <c r="L12" s="5">
        <v>3159.25</v>
      </c>
      <c r="M12" s="5">
        <v>3218.49</v>
      </c>
      <c r="N12" s="5">
        <f t="shared" si="3"/>
        <v>59.23999999999978</v>
      </c>
    </row>
    <row r="13" spans="1:14" ht="8.25">
      <c r="A13" t="s">
        <v>24</v>
      </c>
      <c r="B13" t="s">
        <v>25</v>
      </c>
      <c r="C13" s="5">
        <v>5254.41</v>
      </c>
      <c r="D13" s="5">
        <v>5227.58</v>
      </c>
      <c r="E13" s="4">
        <f t="shared" si="0"/>
        <v>-26.829999999999927</v>
      </c>
      <c r="F13" s="5">
        <v>0</v>
      </c>
      <c r="G13" s="5">
        <v>0</v>
      </c>
      <c r="H13" s="4">
        <f t="shared" si="1"/>
        <v>0</v>
      </c>
      <c r="I13" s="5">
        <v>0.42</v>
      </c>
      <c r="J13" s="5">
        <v>0.97</v>
      </c>
      <c r="K13" s="5">
        <f t="shared" si="2"/>
        <v>0.55</v>
      </c>
      <c r="L13" s="5">
        <v>2361.88</v>
      </c>
      <c r="M13" s="5">
        <v>2367.49</v>
      </c>
      <c r="N13" s="5">
        <f t="shared" si="3"/>
        <v>5.609999999999673</v>
      </c>
    </row>
    <row r="14" spans="1:14" ht="8.25">
      <c r="A14" t="s">
        <v>26</v>
      </c>
      <c r="B14" t="s">
        <v>27</v>
      </c>
      <c r="C14" s="5">
        <v>6400.01</v>
      </c>
      <c r="D14" s="5">
        <v>6391.84</v>
      </c>
      <c r="E14" s="4">
        <f t="shared" si="0"/>
        <v>-8.170000000000073</v>
      </c>
      <c r="F14" s="5">
        <v>0</v>
      </c>
      <c r="G14" s="5">
        <v>0</v>
      </c>
      <c r="H14" s="4">
        <f t="shared" si="1"/>
        <v>0</v>
      </c>
      <c r="I14" s="5">
        <v>0</v>
      </c>
      <c r="J14" s="5">
        <v>0</v>
      </c>
      <c r="K14" s="5">
        <f t="shared" si="2"/>
        <v>0</v>
      </c>
      <c r="L14" s="5">
        <v>4989.99</v>
      </c>
      <c r="M14" s="5">
        <v>4987.38</v>
      </c>
      <c r="N14" s="5">
        <f t="shared" si="3"/>
        <v>-2.6099999999996726</v>
      </c>
    </row>
    <row r="15" spans="1:14" ht="8.25">
      <c r="A15" t="s">
        <v>28</v>
      </c>
      <c r="B15" t="s">
        <v>29</v>
      </c>
      <c r="C15" s="5">
        <v>6954.28</v>
      </c>
      <c r="D15" s="5">
        <v>6915.25</v>
      </c>
      <c r="E15" s="4">
        <f t="shared" si="0"/>
        <v>-39.029999999999745</v>
      </c>
      <c r="F15" s="5">
        <v>0</v>
      </c>
      <c r="G15" s="5">
        <v>0</v>
      </c>
      <c r="H15" s="4">
        <f t="shared" si="1"/>
        <v>0</v>
      </c>
      <c r="I15" s="5">
        <v>0.61</v>
      </c>
      <c r="J15" s="5">
        <v>0</v>
      </c>
      <c r="K15" s="5">
        <f t="shared" si="2"/>
        <v>-0.61</v>
      </c>
      <c r="L15" s="5">
        <v>3928.9</v>
      </c>
      <c r="M15" s="5">
        <v>3920.73</v>
      </c>
      <c r="N15" s="5">
        <f t="shared" si="3"/>
        <v>-8.170000000000073</v>
      </c>
    </row>
    <row r="16" spans="1:14" ht="8.25">
      <c r="A16" t="s">
        <v>30</v>
      </c>
      <c r="B16" t="s">
        <v>31</v>
      </c>
      <c r="C16" s="5">
        <v>3863.78</v>
      </c>
      <c r="D16" s="5">
        <v>3995.41</v>
      </c>
      <c r="E16" s="4">
        <f t="shared" si="0"/>
        <v>131.62999999999965</v>
      </c>
      <c r="F16" s="5">
        <v>0</v>
      </c>
      <c r="G16" s="5">
        <v>0</v>
      </c>
      <c r="H16" s="4">
        <f t="shared" si="1"/>
        <v>0</v>
      </c>
      <c r="I16" s="5">
        <v>0.06</v>
      </c>
      <c r="J16" s="5">
        <v>0.04</v>
      </c>
      <c r="K16" s="5">
        <f t="shared" si="2"/>
        <v>-0.019999999999999997</v>
      </c>
      <c r="L16" s="5">
        <v>2054.86</v>
      </c>
      <c r="M16" s="5">
        <v>2159.97</v>
      </c>
      <c r="N16" s="5">
        <f t="shared" si="3"/>
        <v>105.10999999999967</v>
      </c>
    </row>
    <row r="17" spans="1:14" ht="8.25">
      <c r="A17" t="s">
        <v>32</v>
      </c>
      <c r="B17" t="s">
        <v>33</v>
      </c>
      <c r="C17" s="5">
        <v>5692.85</v>
      </c>
      <c r="D17" s="5">
        <v>5710.59</v>
      </c>
      <c r="E17" s="4">
        <f t="shared" si="0"/>
        <v>17.73999999999978</v>
      </c>
      <c r="F17" s="5">
        <v>0</v>
      </c>
      <c r="G17" s="5">
        <v>0.01</v>
      </c>
      <c r="H17" s="4">
        <f t="shared" si="1"/>
        <v>0.01</v>
      </c>
      <c r="I17" s="5">
        <v>0.08</v>
      </c>
      <c r="J17" s="5">
        <v>0.14</v>
      </c>
      <c r="K17" s="5">
        <f t="shared" si="2"/>
        <v>0.06000000000000001</v>
      </c>
      <c r="L17" s="5">
        <v>276.49</v>
      </c>
      <c r="M17" s="5">
        <v>286.11</v>
      </c>
      <c r="N17" s="5">
        <f t="shared" si="3"/>
        <v>9.620000000000005</v>
      </c>
    </row>
    <row r="18" spans="1:14" ht="8.25">
      <c r="A18" t="s">
        <v>34</v>
      </c>
      <c r="B18" t="s">
        <v>35</v>
      </c>
      <c r="C18" s="5">
        <v>3429.44</v>
      </c>
      <c r="D18" s="5">
        <v>3480.63</v>
      </c>
      <c r="E18" s="4">
        <f t="shared" si="0"/>
        <v>51.190000000000055</v>
      </c>
      <c r="F18" s="5">
        <v>0</v>
      </c>
      <c r="G18" s="5">
        <v>0</v>
      </c>
      <c r="H18" s="4">
        <f t="shared" si="1"/>
        <v>0</v>
      </c>
      <c r="I18" s="5">
        <v>0</v>
      </c>
      <c r="J18" s="5">
        <v>0</v>
      </c>
      <c r="K18" s="5">
        <f t="shared" si="2"/>
        <v>0</v>
      </c>
      <c r="L18" s="5">
        <v>1320.57</v>
      </c>
      <c r="M18" s="5">
        <v>1299.36</v>
      </c>
      <c r="N18" s="5">
        <f t="shared" si="3"/>
        <v>-21.210000000000036</v>
      </c>
    </row>
    <row r="19" spans="1:14" ht="8.25">
      <c r="A19" t="s">
        <v>36</v>
      </c>
      <c r="B19" t="s">
        <v>37</v>
      </c>
      <c r="C19" s="5">
        <v>9841.19</v>
      </c>
      <c r="D19" s="5">
        <v>10193.11</v>
      </c>
      <c r="E19" s="4">
        <f t="shared" si="0"/>
        <v>351.9200000000001</v>
      </c>
      <c r="F19" s="5">
        <v>0</v>
      </c>
      <c r="G19" s="5">
        <v>0</v>
      </c>
      <c r="H19" s="4">
        <f t="shared" si="1"/>
        <v>0</v>
      </c>
      <c r="I19" s="5">
        <v>0</v>
      </c>
      <c r="J19" s="5">
        <v>0</v>
      </c>
      <c r="K19" s="5">
        <f t="shared" si="2"/>
        <v>0</v>
      </c>
      <c r="L19" s="5">
        <v>7356.33</v>
      </c>
      <c r="M19" s="5">
        <v>7570.17</v>
      </c>
      <c r="N19" s="5">
        <f t="shared" si="3"/>
        <v>213.84000000000015</v>
      </c>
    </row>
    <row r="20" spans="1:14" ht="8.25">
      <c r="A20" t="s">
        <v>38</v>
      </c>
      <c r="B20" t="s">
        <v>39</v>
      </c>
      <c r="C20" s="5">
        <v>2801.03</v>
      </c>
      <c r="D20" s="5">
        <v>2587.27</v>
      </c>
      <c r="E20" s="4">
        <f t="shared" si="0"/>
        <v>-213.76000000000022</v>
      </c>
      <c r="F20" s="5">
        <v>0</v>
      </c>
      <c r="G20" s="5">
        <v>0</v>
      </c>
      <c r="H20" s="4">
        <f t="shared" si="1"/>
        <v>0</v>
      </c>
      <c r="I20" s="5">
        <v>0.65</v>
      </c>
      <c r="J20" s="5">
        <v>0.02</v>
      </c>
      <c r="K20" s="5">
        <f t="shared" si="2"/>
        <v>-0.63</v>
      </c>
      <c r="L20" s="5">
        <v>1492.7</v>
      </c>
      <c r="M20" s="5">
        <v>1383.35</v>
      </c>
      <c r="N20" s="5">
        <f t="shared" si="3"/>
        <v>-109.35000000000014</v>
      </c>
    </row>
    <row r="21" spans="1:14" ht="8.25">
      <c r="A21" t="s">
        <v>40</v>
      </c>
      <c r="B21" t="s">
        <v>41</v>
      </c>
      <c r="C21" s="5">
        <v>5551.81</v>
      </c>
      <c r="D21" s="5">
        <v>5822.17</v>
      </c>
      <c r="E21" s="4">
        <f t="shared" si="0"/>
        <v>270.3599999999997</v>
      </c>
      <c r="F21" s="5">
        <v>0</v>
      </c>
      <c r="G21" s="5">
        <v>0</v>
      </c>
      <c r="H21" s="4">
        <f t="shared" si="1"/>
        <v>0</v>
      </c>
      <c r="I21" s="5">
        <v>0</v>
      </c>
      <c r="J21" s="5">
        <v>0</v>
      </c>
      <c r="K21" s="5">
        <f t="shared" si="2"/>
        <v>0</v>
      </c>
      <c r="L21" s="5">
        <v>2137.86</v>
      </c>
      <c r="M21" s="5">
        <v>2304.93</v>
      </c>
      <c r="N21" s="5">
        <f t="shared" si="3"/>
        <v>167.0699999999997</v>
      </c>
    </row>
    <row r="22" spans="1:14" ht="8.25">
      <c r="A22" t="s">
        <v>42</v>
      </c>
      <c r="B22" t="s">
        <v>43</v>
      </c>
      <c r="C22" s="5">
        <v>6590.18</v>
      </c>
      <c r="D22" s="5">
        <v>6412.37</v>
      </c>
      <c r="E22" s="4">
        <f t="shared" si="0"/>
        <v>-177.8100000000004</v>
      </c>
      <c r="F22" s="5">
        <v>0</v>
      </c>
      <c r="G22" s="5">
        <v>0</v>
      </c>
      <c r="H22" s="4">
        <f t="shared" si="1"/>
        <v>0</v>
      </c>
      <c r="I22" s="5">
        <v>0.06</v>
      </c>
      <c r="J22" s="5">
        <v>0.07</v>
      </c>
      <c r="K22" s="5">
        <f t="shared" si="2"/>
        <v>0.010000000000000009</v>
      </c>
      <c r="L22" s="5">
        <v>3905.4</v>
      </c>
      <c r="M22" s="5">
        <v>3797.51</v>
      </c>
      <c r="N22" s="5">
        <f t="shared" si="3"/>
        <v>-107.88999999999987</v>
      </c>
    </row>
    <row r="23" spans="1:14" ht="8.25">
      <c r="A23" t="s">
        <v>44</v>
      </c>
      <c r="B23" t="s">
        <v>45</v>
      </c>
      <c r="C23" s="5">
        <v>4420.9</v>
      </c>
      <c r="D23" s="5">
        <v>4531.73</v>
      </c>
      <c r="E23" s="4">
        <f t="shared" si="0"/>
        <v>110.82999999999993</v>
      </c>
      <c r="F23" s="5">
        <v>0</v>
      </c>
      <c r="G23" s="5">
        <v>0</v>
      </c>
      <c r="H23" s="4">
        <f t="shared" si="1"/>
        <v>0</v>
      </c>
      <c r="I23" s="5">
        <v>0.48</v>
      </c>
      <c r="J23" s="5">
        <v>0.26</v>
      </c>
      <c r="K23" s="5">
        <f t="shared" si="2"/>
        <v>-0.21999999999999997</v>
      </c>
      <c r="L23" s="5">
        <v>2684.9</v>
      </c>
      <c r="M23" s="5">
        <v>2772.73</v>
      </c>
      <c r="N23" s="5">
        <f t="shared" si="3"/>
        <v>87.82999999999993</v>
      </c>
    </row>
    <row r="24" spans="1:14" ht="8.25">
      <c r="A24" t="s">
        <v>46</v>
      </c>
      <c r="B24" t="s">
        <v>47</v>
      </c>
      <c r="C24" s="5">
        <v>5408</v>
      </c>
      <c r="D24" s="5">
        <v>5376.32</v>
      </c>
      <c r="E24" s="4">
        <f t="shared" si="0"/>
        <v>-31.68000000000029</v>
      </c>
      <c r="F24" s="5">
        <v>0</v>
      </c>
      <c r="G24" s="5">
        <v>0</v>
      </c>
      <c r="H24" s="4">
        <f t="shared" si="1"/>
        <v>0</v>
      </c>
      <c r="I24" s="5">
        <v>0</v>
      </c>
      <c r="J24" s="5">
        <v>0.02</v>
      </c>
      <c r="K24" s="5">
        <f t="shared" si="2"/>
        <v>0.02</v>
      </c>
      <c r="L24" s="5">
        <v>3013.72</v>
      </c>
      <c r="M24" s="5">
        <v>3030.32</v>
      </c>
      <c r="N24" s="5">
        <f t="shared" si="3"/>
        <v>16.600000000000364</v>
      </c>
    </row>
    <row r="25" spans="1:14" ht="8.25">
      <c r="A25" t="s">
        <v>48</v>
      </c>
      <c r="B25" t="s">
        <v>49</v>
      </c>
      <c r="C25" s="5">
        <v>7259.34</v>
      </c>
      <c r="D25" s="5">
        <v>7517.17</v>
      </c>
      <c r="E25" s="4">
        <f t="shared" si="0"/>
        <v>257.8299999999999</v>
      </c>
      <c r="F25" s="5">
        <v>7.26</v>
      </c>
      <c r="G25" s="5">
        <v>7.87</v>
      </c>
      <c r="H25" s="4">
        <f t="shared" si="1"/>
        <v>0.6100000000000003</v>
      </c>
      <c r="I25" s="5">
        <v>0</v>
      </c>
      <c r="J25" s="5">
        <v>0</v>
      </c>
      <c r="K25" s="5">
        <f t="shared" si="2"/>
        <v>0</v>
      </c>
      <c r="L25" s="5">
        <v>5069.41</v>
      </c>
      <c r="M25" s="5">
        <v>5247.09</v>
      </c>
      <c r="N25" s="5">
        <f t="shared" si="3"/>
        <v>177.6800000000003</v>
      </c>
    </row>
    <row r="26" spans="1:14" ht="8.25">
      <c r="A26" t="s">
        <v>50</v>
      </c>
      <c r="B26" t="s">
        <v>51</v>
      </c>
      <c r="C26" s="5">
        <v>4929.74</v>
      </c>
      <c r="D26" s="5">
        <v>5014.02</v>
      </c>
      <c r="E26" s="4">
        <f t="shared" si="0"/>
        <v>84.28000000000065</v>
      </c>
      <c r="F26" s="5">
        <v>0</v>
      </c>
      <c r="G26" s="5">
        <v>0</v>
      </c>
      <c r="H26" s="4">
        <f t="shared" si="1"/>
        <v>0</v>
      </c>
      <c r="I26" s="5">
        <v>0.11</v>
      </c>
      <c r="J26" s="5">
        <v>0.12</v>
      </c>
      <c r="K26" s="5">
        <f t="shared" si="2"/>
        <v>0.009999999999999995</v>
      </c>
      <c r="L26" s="5">
        <v>2301.33</v>
      </c>
      <c r="M26" s="5">
        <v>2381.15</v>
      </c>
      <c r="N26" s="5">
        <f t="shared" si="3"/>
        <v>79.82000000000016</v>
      </c>
    </row>
    <row r="27" spans="1:14" ht="8.25">
      <c r="A27" t="s">
        <v>52</v>
      </c>
      <c r="B27" t="s">
        <v>53</v>
      </c>
      <c r="C27" s="5">
        <v>4310.65</v>
      </c>
      <c r="D27" s="5">
        <v>4238.09</v>
      </c>
      <c r="E27" s="4">
        <f t="shared" si="0"/>
        <v>-72.55999999999949</v>
      </c>
      <c r="F27" s="5">
        <v>0.98</v>
      </c>
      <c r="G27" s="5">
        <v>1.51</v>
      </c>
      <c r="H27" s="4">
        <f t="shared" si="1"/>
        <v>0.53</v>
      </c>
      <c r="I27" s="5">
        <v>0.47</v>
      </c>
      <c r="J27" s="5">
        <v>0.22</v>
      </c>
      <c r="K27" s="5">
        <f t="shared" si="2"/>
        <v>-0.24999999999999997</v>
      </c>
      <c r="L27" s="5">
        <v>2297.24</v>
      </c>
      <c r="M27" s="5">
        <v>2251.95</v>
      </c>
      <c r="N27" s="5">
        <f t="shared" si="3"/>
        <v>-45.289999999999964</v>
      </c>
    </row>
    <row r="28" spans="1:14" ht="8.25">
      <c r="A28" t="s">
        <v>54</v>
      </c>
      <c r="B28" t="s">
        <v>55</v>
      </c>
      <c r="C28" s="5">
        <v>5825.77</v>
      </c>
      <c r="D28" s="5">
        <v>6055.94</v>
      </c>
      <c r="E28" s="4">
        <f t="shared" si="0"/>
        <v>230.16999999999916</v>
      </c>
      <c r="F28" s="5">
        <v>0</v>
      </c>
      <c r="G28" s="5">
        <v>0</v>
      </c>
      <c r="H28" s="4">
        <f t="shared" si="1"/>
        <v>0</v>
      </c>
      <c r="I28" s="5">
        <v>1.04</v>
      </c>
      <c r="J28" s="5">
        <v>0.89</v>
      </c>
      <c r="K28" s="5">
        <f t="shared" si="2"/>
        <v>-0.15000000000000002</v>
      </c>
      <c r="L28" s="5">
        <v>3566.21</v>
      </c>
      <c r="M28" s="5">
        <v>3732.2</v>
      </c>
      <c r="N28" s="5">
        <f t="shared" si="3"/>
        <v>165.98999999999978</v>
      </c>
    </row>
    <row r="29" spans="1:14" ht="8.25">
      <c r="A29" t="s">
        <v>56</v>
      </c>
      <c r="B29" t="s">
        <v>57</v>
      </c>
      <c r="C29" s="5">
        <v>7373.6</v>
      </c>
      <c r="D29" s="5">
        <v>7486.85</v>
      </c>
      <c r="E29" s="4">
        <f t="shared" si="0"/>
        <v>113.25</v>
      </c>
      <c r="F29" s="5">
        <v>0</v>
      </c>
      <c r="G29" s="5">
        <v>0</v>
      </c>
      <c r="H29" s="4">
        <f t="shared" si="1"/>
        <v>0</v>
      </c>
      <c r="I29" s="5">
        <v>3.5</v>
      </c>
      <c r="J29" s="5">
        <v>3.38</v>
      </c>
      <c r="K29" s="5">
        <f t="shared" si="2"/>
        <v>-0.1200000000000001</v>
      </c>
      <c r="L29" s="5">
        <v>4314.4</v>
      </c>
      <c r="M29" s="5">
        <v>4388.65</v>
      </c>
      <c r="N29" s="5">
        <f t="shared" si="3"/>
        <v>74.25</v>
      </c>
    </row>
    <row r="30" spans="1:14" ht="8.25">
      <c r="A30" t="s">
        <v>58</v>
      </c>
      <c r="B30" t="s">
        <v>59</v>
      </c>
      <c r="C30" s="5">
        <v>4811.06</v>
      </c>
      <c r="D30" s="5">
        <v>4813.76</v>
      </c>
      <c r="E30" s="4">
        <f t="shared" si="0"/>
        <v>2.699999999999818</v>
      </c>
      <c r="F30" s="5">
        <v>0</v>
      </c>
      <c r="G30" s="5">
        <v>0</v>
      </c>
      <c r="H30" s="4">
        <f t="shared" si="1"/>
        <v>0</v>
      </c>
      <c r="I30" s="5">
        <v>0</v>
      </c>
      <c r="J30" s="5">
        <v>0</v>
      </c>
      <c r="K30" s="5">
        <f>J30-I30</f>
        <v>0</v>
      </c>
      <c r="L30" s="5">
        <v>2490.66</v>
      </c>
      <c r="M30" s="5">
        <v>2480.76</v>
      </c>
      <c r="N30" s="5">
        <f t="shared" si="3"/>
        <v>-9.899999999999636</v>
      </c>
    </row>
    <row r="31" spans="1:14" ht="8.25">
      <c r="A31" t="s">
        <v>60</v>
      </c>
      <c r="B31" t="s">
        <v>61</v>
      </c>
      <c r="C31" s="5">
        <v>6565.61</v>
      </c>
      <c r="D31" s="5">
        <v>6498.53</v>
      </c>
      <c r="E31" s="4">
        <f t="shared" si="0"/>
        <v>-67.07999999999993</v>
      </c>
      <c r="F31" s="5">
        <v>0</v>
      </c>
      <c r="G31" s="5">
        <v>0</v>
      </c>
      <c r="H31" s="4">
        <f t="shared" si="1"/>
        <v>0</v>
      </c>
      <c r="I31" s="5">
        <v>1.55</v>
      </c>
      <c r="J31" s="5">
        <v>2.06</v>
      </c>
      <c r="K31" s="5">
        <f>J31-I31</f>
        <v>0.51</v>
      </c>
      <c r="L31" s="5">
        <v>3749.49</v>
      </c>
      <c r="M31" s="5">
        <v>3705.85</v>
      </c>
      <c r="N31" s="5">
        <f t="shared" si="3"/>
        <v>-43.63999999999987</v>
      </c>
    </row>
    <row r="32" spans="1:14" ht="8.25">
      <c r="A32" t="s">
        <v>62</v>
      </c>
      <c r="B32" t="s">
        <v>63</v>
      </c>
      <c r="C32" s="5">
        <v>0</v>
      </c>
      <c r="D32" s="5">
        <v>0</v>
      </c>
      <c r="E32" s="4">
        <f t="shared" si="0"/>
        <v>0</v>
      </c>
      <c r="F32" s="5">
        <v>0</v>
      </c>
      <c r="G32" s="5">
        <v>0</v>
      </c>
      <c r="H32" s="4">
        <f t="shared" si="1"/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3"/>
        <v>0</v>
      </c>
    </row>
    <row r="33" spans="1:14" ht="8.25">
      <c r="A33" s="7" t="s">
        <v>64</v>
      </c>
      <c r="B33" s="7" t="s">
        <v>65</v>
      </c>
      <c r="C33" s="26">
        <v>237.74</v>
      </c>
      <c r="D33" s="5">
        <v>237.77</v>
      </c>
      <c r="E33" s="4">
        <f t="shared" si="0"/>
        <v>0.030000000000001137</v>
      </c>
      <c r="F33" s="26">
        <v>0</v>
      </c>
      <c r="G33" s="5">
        <v>0</v>
      </c>
      <c r="H33" s="4">
        <f t="shared" si="1"/>
        <v>0</v>
      </c>
      <c r="I33" s="26">
        <v>0.34</v>
      </c>
      <c r="J33" s="5">
        <v>0.29</v>
      </c>
      <c r="K33" s="26">
        <f>J33-I33</f>
        <v>-0.050000000000000044</v>
      </c>
      <c r="L33" s="26">
        <v>0.96</v>
      </c>
      <c r="M33" s="5">
        <v>1.52</v>
      </c>
      <c r="N33" s="5">
        <f t="shared" si="3"/>
        <v>0.56</v>
      </c>
    </row>
    <row r="34" spans="1:14" ht="8.25">
      <c r="A34" s="13"/>
      <c r="B34" s="13" t="s">
        <v>66</v>
      </c>
      <c r="C34" s="27">
        <v>135951.33</v>
      </c>
      <c r="D34" s="5">
        <f>SUM(D7:D33)</f>
        <v>137255.18999999997</v>
      </c>
      <c r="E34" s="4">
        <f t="shared" si="0"/>
        <v>1303.859999999986</v>
      </c>
      <c r="F34" s="27">
        <v>8.24</v>
      </c>
      <c r="G34" s="5">
        <f>SUM(G7:G33)</f>
        <v>9.39</v>
      </c>
      <c r="H34" s="4">
        <f t="shared" si="1"/>
        <v>1.1500000000000004</v>
      </c>
      <c r="I34" s="27">
        <v>15.47</v>
      </c>
      <c r="J34" s="5">
        <f>SUM(J7:J33)</f>
        <v>14.159999999999998</v>
      </c>
      <c r="K34" s="27">
        <f>J34-I34</f>
        <v>-1.3100000000000023</v>
      </c>
      <c r="L34" s="27">
        <v>74709.03</v>
      </c>
      <c r="M34" s="5">
        <f>SUM(M7:M33)</f>
        <v>75649.02</v>
      </c>
      <c r="N34" s="5">
        <f t="shared" si="3"/>
        <v>939.9900000000052</v>
      </c>
    </row>
    <row r="35" spans="3:14" ht="8.25">
      <c r="C35" s="5"/>
      <c r="D35" s="5"/>
      <c r="F35" s="5"/>
      <c r="G35" s="5"/>
      <c r="H35" s="4"/>
      <c r="I35" s="5"/>
      <c r="J35" s="5"/>
      <c r="K35" s="5"/>
      <c r="L35" s="5"/>
      <c r="M35" s="5"/>
      <c r="N35" s="5"/>
    </row>
    <row r="36" spans="3:14" ht="8.25">
      <c r="C36" s="5"/>
      <c r="D36" s="5"/>
      <c r="E36" s="4"/>
      <c r="F36" s="5"/>
      <c r="G36" s="5"/>
      <c r="H36" s="5"/>
      <c r="I36" s="5"/>
      <c r="J36" s="5"/>
      <c r="K36" s="5"/>
      <c r="L36" s="5"/>
      <c r="M36" s="5"/>
      <c r="N36" s="5"/>
    </row>
    <row r="37" spans="5:14" ht="8.25">
      <c r="E37" s="4"/>
      <c r="H37" s="5"/>
      <c r="J37" s="5"/>
      <c r="K37" s="5"/>
      <c r="L37" s="5"/>
      <c r="M37" s="5"/>
      <c r="N37" s="5"/>
    </row>
    <row r="38" spans="5:14" ht="8.25">
      <c r="E38" s="4"/>
      <c r="H38" s="5"/>
      <c r="J38" s="5"/>
      <c r="K38" s="5"/>
      <c r="L38" s="5"/>
      <c r="M38" s="5"/>
      <c r="N38" s="5"/>
    </row>
    <row r="39" spans="8:14" ht="8.25">
      <c r="H39" s="5"/>
      <c r="L39" s="5"/>
      <c r="M39" s="5"/>
      <c r="N39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2000-08-02T13:29:11Z</cp:lastPrinted>
  <dcterms:created xsi:type="dcterms:W3CDTF">1999-05-28T07:03:04Z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