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10" windowWidth="11130" windowHeight="6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<sst xmlns="http://schemas.openxmlformats.org/spreadsheetml/2006/main" count="73" uniqueCount="70">
  <si>
    <t>Таблиця № 12</t>
  </si>
  <si>
    <t>№</t>
  </si>
  <si>
    <t xml:space="preserve">Найменування </t>
  </si>
  <si>
    <t xml:space="preserve">                                   у тому числі за видами бібліотечних документів</t>
  </si>
  <si>
    <t>Із загальної кількості дер-</t>
  </si>
  <si>
    <t>п/п</t>
  </si>
  <si>
    <t>областей</t>
  </si>
  <si>
    <t xml:space="preserve">                             Друковані видання</t>
  </si>
  <si>
    <t>Кінофотофонодокументів</t>
  </si>
  <si>
    <t xml:space="preserve">      жавною мовою</t>
  </si>
  <si>
    <t xml:space="preserve">                    Всього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</si>
  <si>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</si>
  <si>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</si>
  <si>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</si>
  <si>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</si>
  <si>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</si>
  <si>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</si>
  <si>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</si>
  <si>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</si>
  <si>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</si>
  <si>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</si>
  <si>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</si>
  <si>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</si>
  <si>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</si>
  <si>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</si>
  <si>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</si>
  <si>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</si>
  <si>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</si>
  <si>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</si>
  <si>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</si>
  <si>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</si>
  <si>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</si>
  <si>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</si>
  <si>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</si>
  <si>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</si>
  <si>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</si>
  <si>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</si>
  <si>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</si>
  <si>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</si>
  <si>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</si>
  <si>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</si>
  <si>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</si>
  <si>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</si>
  <si>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</si>
  <si>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</si>
  <si>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</si>
  <si>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</si>
  <si>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</si>
  <si>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</si>
  <si>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</si>
  <si>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</si>
  <si>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</si>
  <si>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</si>
  <si>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</si>
  <si>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</si>
  <si>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</si>
  <si>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</si>
  <si>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</si>
  <si>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</si>
  <si>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</si>
  <si>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</si>
  <si>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</si>
  <si>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</si>
  <si>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</si>
  <si>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</si>
  <si>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</si>
  <si>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</si>
  <si>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тис.прим. з двома десятковими знаками</t>
  </si>
  <si>
    <t xml:space="preserve">                         Видача документів    (масові бібліотеки)</t>
  </si>
  <si>
    <t>у т.ч. рідкісні і цінні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</si>
</sst>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5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sz val="6"/>
      <color indexed="57"/>
      <name val="Arial Cyr"/>
      <family val="2"/>
    </font>
    <font>
      <b/>
      <sz val="6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1" xfId="0" applyNumberFormat="1" applyFont="1" applyBorder="1" applyAlignment="1">
      <alignment/>
    </xf>
    <xf numFmtId="0" fontId="0" fillId="0" borderId="15" xfId="0" applyFont="1" applyBorder="1" applyAlignment="1">
      <alignment/>
    </xf>
    <xf numFmtId="2" fontId="0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2" fontId="3" fillId="0" borderId="0" xfId="0" applyNumberFormat="1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150" zoomScaleNormal="150" workbookViewId="0" topLeftCell="A1">
      <selection activeCell="A1" sqref="A1"/>
    </sheetView>
  </sheetViews>
  <sheetFormatPr defaultColWidth="9.59765625" defaultRowHeight="8.25"/>
  <cols>
    <col min="1" max="1" width="3.3984375" style="2" customWidth="1"/>
    <col min="2" max="2" width="20.796875" style="2" customWidth="1"/>
    <col min="3" max="3" width="11.796875" style="2" customWidth="1"/>
    <col min="4" max="4" width="13.796875" style="2" customWidth="1"/>
    <col min="5" max="5" width="10.796875" style="2" customWidth="1"/>
    <col min="6" max="6" width="9" style="2" customWidth="1"/>
    <col min="7" max="7" width="9.19921875" style="2" customWidth="1"/>
    <col min="8" max="8" width="6.796875" style="2" customWidth="1"/>
    <col min="9" max="11" width="9.19921875" style="2" customWidth="1"/>
    <col min="12" max="12" width="10.796875" style="2" bestFit="1" customWidth="1"/>
    <col min="13" max="13" width="11.796875" style="2" customWidth="1"/>
    <col min="14" max="16384" width="9.19921875" style="2" customWidth="1"/>
  </cols>
  <sheetData>
    <row r="1" spans="1:15" ht="12.75">
      <c r="A1" s="5"/>
      <c r="B1" s="33" t="s">
        <v>68</v>
      </c>
      <c r="C1" s="33"/>
      <c r="D1" s="33"/>
      <c r="E1" s="33"/>
      <c r="F1" s="33"/>
      <c r="G1" s="33"/>
      <c r="H1" s="33"/>
      <c r="I1" s="33"/>
      <c r="J1" s="33"/>
      <c r="K1" s="33"/>
      <c r="L1" s="32"/>
      <c r="M1" s="33" t="s">
        <v>0</v>
      </c>
      <c r="N1" s="33"/>
      <c r="O1" s="32"/>
    </row>
    <row r="2" spans="1:15" ht="12.75">
      <c r="A2" s="6"/>
      <c r="B2" s="6"/>
      <c r="C2" s="1" t="s">
        <v>67</v>
      </c>
      <c r="D2" s="34"/>
      <c r="E2" s="1"/>
      <c r="F2" s="34"/>
      <c r="G2" s="34"/>
      <c r="H2" s="34"/>
      <c r="I2" s="1"/>
      <c r="J2" s="6"/>
      <c r="K2" s="6"/>
      <c r="L2" s="6"/>
      <c r="M2" s="1"/>
      <c r="N2" s="6"/>
      <c r="O2" s="5"/>
    </row>
    <row r="3" spans="1:15" ht="8.25">
      <c r="A3" s="7" t="s">
        <v>1</v>
      </c>
      <c r="B3" s="8" t="s">
        <v>2</v>
      </c>
      <c r="C3" s="9" t="s">
        <v>3</v>
      </c>
      <c r="D3" s="10"/>
      <c r="E3" s="10"/>
      <c r="F3" s="10"/>
      <c r="G3" s="10"/>
      <c r="H3" s="10"/>
      <c r="I3" s="10"/>
      <c r="J3" s="10"/>
      <c r="K3" s="11"/>
      <c r="L3" s="12" t="s">
        <v>4</v>
      </c>
      <c r="M3" s="13"/>
      <c r="N3" s="14"/>
      <c r="O3" s="5"/>
    </row>
    <row r="4" spans="1:15" ht="8.25">
      <c r="A4" s="7" t="s">
        <v>5</v>
      </c>
      <c r="B4" s="15" t="s">
        <v>6</v>
      </c>
      <c r="C4" s="9"/>
      <c r="D4" s="10" t="s">
        <v>7</v>
      </c>
      <c r="E4" s="35"/>
      <c r="F4" s="10"/>
      <c r="G4" s="10"/>
      <c r="H4" s="36"/>
      <c r="I4" s="9" t="s">
        <v>8</v>
      </c>
      <c r="J4" s="10"/>
      <c r="K4" s="11"/>
      <c r="L4" s="16" t="s">
        <v>9</v>
      </c>
      <c r="M4" s="6"/>
      <c r="N4" s="17"/>
      <c r="O4" s="5"/>
    </row>
    <row r="5" spans="1:15" ht="8.25">
      <c r="A5" s="7"/>
      <c r="B5" s="18"/>
      <c r="C5" s="9" t="s">
        <v>10</v>
      </c>
      <c r="D5" s="19"/>
      <c r="E5" s="10"/>
      <c r="F5" s="10" t="s">
        <v>69</v>
      </c>
      <c r="G5" s="10"/>
      <c r="H5" s="11"/>
      <c r="I5" s="18"/>
      <c r="J5" s="18"/>
      <c r="K5" s="18"/>
      <c r="L5" s="18"/>
      <c r="M5" s="20"/>
      <c r="N5" s="20"/>
      <c r="O5" s="5"/>
    </row>
    <row r="6" spans="1:15" ht="8.25">
      <c r="A6" s="21"/>
      <c r="B6" s="22"/>
      <c r="C6" s="23">
        <v>1999</v>
      </c>
      <c r="D6" s="23">
        <v>2000</v>
      </c>
      <c r="E6" s="24" t="s">
        <v>11</v>
      </c>
      <c r="F6" s="24">
        <v>1999</v>
      </c>
      <c r="G6" s="24">
        <v>2000</v>
      </c>
      <c r="H6" s="25" t="s">
        <v>11</v>
      </c>
      <c r="I6" s="24">
        <v>1999</v>
      </c>
      <c r="J6" s="24">
        <v>2000</v>
      </c>
      <c r="K6" s="24" t="s">
        <v>11</v>
      </c>
      <c r="L6" s="26">
        <v>1999</v>
      </c>
      <c r="M6" s="26">
        <v>2000</v>
      </c>
      <c r="N6" s="26" t="s">
        <v>11</v>
      </c>
      <c r="O6" s="5"/>
    </row>
    <row r="7" spans="1:15" ht="8.25">
      <c r="A7" s="5" t="s">
        <v>12</v>
      </c>
      <c r="B7" s="5" t="s">
        <v>13</v>
      </c>
      <c r="C7" s="27">
        <v>10477.31</v>
      </c>
      <c r="D7" s="4">
        <v>10675.1</v>
      </c>
      <c r="E7" s="27">
        <f>D7-C7</f>
        <v>197.79000000000087</v>
      </c>
      <c r="F7" s="27">
        <v>0</v>
      </c>
      <c r="G7" s="4">
        <v>0</v>
      </c>
      <c r="H7" s="4">
        <f>G7-F7</f>
        <v>0</v>
      </c>
      <c r="I7" s="28">
        <v>6.03</v>
      </c>
      <c r="J7" s="4">
        <v>4.47</v>
      </c>
      <c r="K7" s="4">
        <f>J7-I7</f>
        <v>-1.5600000000000005</v>
      </c>
      <c r="L7" s="28">
        <v>5964.13</v>
      </c>
      <c r="M7" s="4">
        <v>6144.94</v>
      </c>
      <c r="N7" s="4">
        <f aca="true" t="shared" si="0" ref="N7:N34">M7-L7</f>
        <v>180.8099999999995</v>
      </c>
      <c r="O7" s="28"/>
    </row>
    <row r="8" spans="1:15" ht="8.25">
      <c r="A8" s="5" t="s">
        <v>14</v>
      </c>
      <c r="B8" s="5" t="s">
        <v>15</v>
      </c>
      <c r="C8" s="28">
        <v>5450.6</v>
      </c>
      <c r="D8" s="4">
        <v>5619.21</v>
      </c>
      <c r="E8" s="27">
        <f aca="true" t="shared" si="1" ref="E8:E33">D8-C8</f>
        <v>168.60999999999967</v>
      </c>
      <c r="F8" s="28">
        <v>0</v>
      </c>
      <c r="G8" s="4">
        <v>0</v>
      </c>
      <c r="H8" s="4">
        <v>0</v>
      </c>
      <c r="I8" s="28">
        <v>0</v>
      </c>
      <c r="J8" s="4">
        <v>0</v>
      </c>
      <c r="K8" s="4">
        <f>J8-J8</f>
        <v>0</v>
      </c>
      <c r="L8" s="28">
        <v>3266.16</v>
      </c>
      <c r="M8" s="4">
        <v>3402.13</v>
      </c>
      <c r="N8" s="4">
        <f t="shared" si="0"/>
        <v>135.97000000000025</v>
      </c>
      <c r="O8" s="28"/>
    </row>
    <row r="9" spans="1:15" ht="8.25">
      <c r="A9" s="5" t="s">
        <v>16</v>
      </c>
      <c r="B9" s="5" t="s">
        <v>17</v>
      </c>
      <c r="C9" s="28">
        <v>14111.56</v>
      </c>
      <c r="D9" s="4">
        <v>14036.92</v>
      </c>
      <c r="E9" s="27">
        <f t="shared" si="1"/>
        <v>-74.63999999999942</v>
      </c>
      <c r="F9" s="28">
        <v>0</v>
      </c>
      <c r="G9" s="4">
        <v>0</v>
      </c>
      <c r="H9" s="4">
        <v>0</v>
      </c>
      <c r="I9" s="28">
        <v>28.87</v>
      </c>
      <c r="J9" s="4">
        <v>48.81</v>
      </c>
      <c r="K9" s="4">
        <f>J9-I9</f>
        <v>19.94</v>
      </c>
      <c r="L9" s="28">
        <v>5207.47</v>
      </c>
      <c r="M9" s="4">
        <v>5084.21</v>
      </c>
      <c r="N9" s="4">
        <f t="shared" si="0"/>
        <v>-123.26000000000022</v>
      </c>
      <c r="O9" s="28"/>
    </row>
    <row r="10" spans="1:15" ht="8.25">
      <c r="A10" s="5" t="s">
        <v>18</v>
      </c>
      <c r="B10" s="5" t="s">
        <v>19</v>
      </c>
      <c r="C10" s="28">
        <v>22889.86</v>
      </c>
      <c r="D10" s="4">
        <v>22608.44</v>
      </c>
      <c r="E10" s="27">
        <f t="shared" si="1"/>
        <v>-281.4200000000019</v>
      </c>
      <c r="F10" s="28">
        <v>0</v>
      </c>
      <c r="G10" s="4">
        <v>0</v>
      </c>
      <c r="H10" s="4">
        <v>0</v>
      </c>
      <c r="I10" s="28">
        <v>34.27</v>
      </c>
      <c r="J10" s="4">
        <v>26.84</v>
      </c>
      <c r="K10" s="4">
        <f>J10-I10</f>
        <v>-7.430000000000003</v>
      </c>
      <c r="L10" s="28">
        <v>4762.4</v>
      </c>
      <c r="M10" s="4">
        <v>4971.15</v>
      </c>
      <c r="N10" s="4">
        <f t="shared" si="0"/>
        <v>208.75</v>
      </c>
      <c r="O10" s="28"/>
    </row>
    <row r="11" spans="1:15" ht="8.25">
      <c r="A11" s="5" t="s">
        <v>20</v>
      </c>
      <c r="B11" s="5" t="s">
        <v>21</v>
      </c>
      <c r="C11" s="28">
        <v>10499.94</v>
      </c>
      <c r="D11" s="4">
        <v>9336.8</v>
      </c>
      <c r="E11" s="27">
        <f>D11-C11</f>
        <v>-1163.1400000000012</v>
      </c>
      <c r="F11" s="28">
        <v>1.7</v>
      </c>
      <c r="G11" s="4">
        <v>0</v>
      </c>
      <c r="H11" s="37">
        <f>G11-F11</f>
        <v>-1.7</v>
      </c>
      <c r="I11" s="28">
        <v>31.68</v>
      </c>
      <c r="J11" s="4">
        <v>3.23</v>
      </c>
      <c r="K11" s="4">
        <f>J11-I11</f>
        <v>-28.45</v>
      </c>
      <c r="L11" s="28">
        <v>5702.92</v>
      </c>
      <c r="M11" s="4">
        <v>5091.81</v>
      </c>
      <c r="N11" s="4">
        <f t="shared" si="0"/>
        <v>-611.1099999999997</v>
      </c>
      <c r="O11" s="28"/>
    </row>
    <row r="12" spans="1:15" ht="8.25">
      <c r="A12" s="5" t="s">
        <v>22</v>
      </c>
      <c r="B12" s="5" t="s">
        <v>23</v>
      </c>
      <c r="C12" s="28">
        <v>9082.89</v>
      </c>
      <c r="D12" s="4">
        <v>9167.95</v>
      </c>
      <c r="E12" s="27">
        <f t="shared" si="1"/>
        <v>85.06000000000131</v>
      </c>
      <c r="F12" s="28">
        <v>0</v>
      </c>
      <c r="G12" s="4">
        <v>0.45</v>
      </c>
      <c r="H12" s="4">
        <v>0.45</v>
      </c>
      <c r="I12" s="28">
        <v>2.18</v>
      </c>
      <c r="J12" s="4">
        <v>0</v>
      </c>
      <c r="K12" s="4">
        <v>2.18</v>
      </c>
      <c r="L12" s="28">
        <v>4766.23</v>
      </c>
      <c r="M12" s="4">
        <v>4927.34</v>
      </c>
      <c r="N12" s="4">
        <f t="shared" si="0"/>
        <v>161.11000000000058</v>
      </c>
      <c r="O12" s="28"/>
    </row>
    <row r="13" spans="1:15" ht="8.25">
      <c r="A13" s="5" t="s">
        <v>24</v>
      </c>
      <c r="B13" s="5" t="s">
        <v>25</v>
      </c>
      <c r="C13" s="28">
        <v>12340.17</v>
      </c>
      <c r="D13" s="4">
        <v>12451.54</v>
      </c>
      <c r="E13" s="27">
        <f t="shared" si="1"/>
        <v>111.3700000000008</v>
      </c>
      <c r="F13" s="28">
        <v>0.09</v>
      </c>
      <c r="G13" s="4">
        <v>0</v>
      </c>
      <c r="H13" s="4">
        <v>0</v>
      </c>
      <c r="I13" s="28">
        <v>37.31</v>
      </c>
      <c r="J13" s="4">
        <v>45.3</v>
      </c>
      <c r="K13" s="4">
        <f>J13-I13</f>
        <v>7.989999999999995</v>
      </c>
      <c r="L13" s="28">
        <v>4141.24</v>
      </c>
      <c r="M13" s="4">
        <v>4198.44</v>
      </c>
      <c r="N13" s="4">
        <f t="shared" si="0"/>
        <v>57.19999999999982</v>
      </c>
      <c r="O13" s="28"/>
    </row>
    <row r="14" spans="1:15" ht="8.25">
      <c r="A14" s="5" t="s">
        <v>26</v>
      </c>
      <c r="B14" s="5" t="s">
        <v>27</v>
      </c>
      <c r="C14" s="28">
        <v>10947.37</v>
      </c>
      <c r="D14" s="4">
        <v>10861.98</v>
      </c>
      <c r="E14" s="27">
        <f t="shared" si="1"/>
        <v>-85.39000000000124</v>
      </c>
      <c r="F14" s="28">
        <v>0</v>
      </c>
      <c r="G14" s="4">
        <v>0</v>
      </c>
      <c r="H14" s="4">
        <v>0</v>
      </c>
      <c r="I14" s="28">
        <v>0</v>
      </c>
      <c r="J14" s="4">
        <v>0</v>
      </c>
      <c r="K14" s="4">
        <v>0</v>
      </c>
      <c r="L14" s="28">
        <v>8083.65</v>
      </c>
      <c r="M14" s="4">
        <v>8097.47</v>
      </c>
      <c r="N14" s="4">
        <f t="shared" si="0"/>
        <v>13.820000000000618</v>
      </c>
      <c r="O14" s="28"/>
    </row>
    <row r="15" spans="1:15" ht="8.25">
      <c r="A15" s="5" t="s">
        <v>28</v>
      </c>
      <c r="B15" s="5" t="s">
        <v>29</v>
      </c>
      <c r="C15" s="28">
        <v>12901.59</v>
      </c>
      <c r="D15" s="4">
        <v>12949.47</v>
      </c>
      <c r="E15" s="27">
        <f t="shared" si="1"/>
        <v>47.8799999999992</v>
      </c>
      <c r="F15" s="28">
        <v>0</v>
      </c>
      <c r="G15" s="4">
        <v>0</v>
      </c>
      <c r="H15" s="4">
        <v>0</v>
      </c>
      <c r="I15" s="28">
        <v>2.41</v>
      </c>
      <c r="J15" s="4">
        <v>2.4</v>
      </c>
      <c r="K15" s="4">
        <f>J15-I15</f>
        <v>-0.010000000000000231</v>
      </c>
      <c r="L15" s="28">
        <v>6843.18</v>
      </c>
      <c r="M15" s="4">
        <v>6914.84</v>
      </c>
      <c r="N15" s="4">
        <f t="shared" si="0"/>
        <v>71.65999999999985</v>
      </c>
      <c r="O15" s="28"/>
    </row>
    <row r="16" spans="1:15" ht="8.25">
      <c r="A16" s="5" t="s">
        <v>30</v>
      </c>
      <c r="B16" s="5" t="s">
        <v>31</v>
      </c>
      <c r="C16" s="28">
        <v>8134.58</v>
      </c>
      <c r="D16" s="4">
        <v>8326.63</v>
      </c>
      <c r="E16" s="27">
        <f t="shared" si="1"/>
        <v>192.04999999999927</v>
      </c>
      <c r="F16" s="28">
        <v>0</v>
      </c>
      <c r="G16" s="4">
        <v>0</v>
      </c>
      <c r="H16" s="4">
        <v>0</v>
      </c>
      <c r="I16" s="28">
        <v>14.87</v>
      </c>
      <c r="J16" s="4">
        <v>4.95</v>
      </c>
      <c r="K16" s="4">
        <f>J16-I16</f>
        <v>-9.919999999999998</v>
      </c>
      <c r="L16" s="28">
        <v>3967.36</v>
      </c>
      <c r="M16" s="4">
        <v>4150.55</v>
      </c>
      <c r="N16" s="4">
        <f t="shared" si="0"/>
        <v>183.19000000000005</v>
      </c>
      <c r="O16" s="28"/>
    </row>
    <row r="17" spans="1:15" ht="8.25">
      <c r="A17" s="5" t="s">
        <v>32</v>
      </c>
      <c r="B17" s="5" t="s">
        <v>33</v>
      </c>
      <c r="C17" s="28">
        <v>12266.6</v>
      </c>
      <c r="D17" s="4">
        <v>12267.57</v>
      </c>
      <c r="E17" s="27">
        <f t="shared" si="1"/>
        <v>0.9699999999993452</v>
      </c>
      <c r="F17" s="28">
        <v>0.68</v>
      </c>
      <c r="G17" s="4">
        <v>0.5</v>
      </c>
      <c r="H17" s="4">
        <f>G17-F17</f>
        <v>-0.18000000000000005</v>
      </c>
      <c r="I17" s="28">
        <v>0.36</v>
      </c>
      <c r="J17" s="4">
        <v>0.52</v>
      </c>
      <c r="K17" s="4">
        <f>J17-I17</f>
        <v>0.16000000000000003</v>
      </c>
      <c r="L17" s="28">
        <v>472.01</v>
      </c>
      <c r="M17" s="4">
        <v>497.87</v>
      </c>
      <c r="N17" s="4">
        <f t="shared" si="0"/>
        <v>25.860000000000014</v>
      </c>
      <c r="O17" s="28"/>
    </row>
    <row r="18" spans="1:15" ht="8.25">
      <c r="A18" s="5" t="s">
        <v>34</v>
      </c>
      <c r="B18" s="5" t="s">
        <v>35</v>
      </c>
      <c r="C18" s="28">
        <v>12370.77</v>
      </c>
      <c r="D18" s="4">
        <v>12223.56</v>
      </c>
      <c r="E18" s="27">
        <f t="shared" si="1"/>
        <v>-147.21000000000095</v>
      </c>
      <c r="F18" s="28">
        <v>0</v>
      </c>
      <c r="G18" s="4">
        <v>0</v>
      </c>
      <c r="H18" s="4">
        <v>0</v>
      </c>
      <c r="I18" s="28">
        <v>2.8</v>
      </c>
      <c r="J18" s="4">
        <v>3.59</v>
      </c>
      <c r="K18" s="4">
        <f>J18-I18</f>
        <v>0.79</v>
      </c>
      <c r="L18" s="28">
        <v>2951.19</v>
      </c>
      <c r="M18" s="4">
        <v>2809.37</v>
      </c>
      <c r="N18" s="4">
        <f t="shared" si="0"/>
        <v>-141.82000000000016</v>
      </c>
      <c r="O18" s="28"/>
    </row>
    <row r="19" spans="1:15" ht="8.25">
      <c r="A19" s="5" t="s">
        <v>36</v>
      </c>
      <c r="B19" s="5" t="s">
        <v>37</v>
      </c>
      <c r="C19" s="28">
        <v>18218.27</v>
      </c>
      <c r="D19" s="4">
        <v>18568.34</v>
      </c>
      <c r="E19" s="27">
        <f t="shared" si="1"/>
        <v>350.0699999999997</v>
      </c>
      <c r="F19" s="28">
        <v>1.1</v>
      </c>
      <c r="G19" s="4">
        <v>0.61</v>
      </c>
      <c r="H19" s="4">
        <f>G19-F19</f>
        <v>-0.4900000000000001</v>
      </c>
      <c r="I19" s="28">
        <v>9.9</v>
      </c>
      <c r="J19" s="4">
        <v>7.02</v>
      </c>
      <c r="K19" s="4">
        <f>J19-I19</f>
        <v>-2.880000000000001</v>
      </c>
      <c r="L19" s="28">
        <v>13124.4</v>
      </c>
      <c r="M19" s="4">
        <v>13488.69</v>
      </c>
      <c r="N19" s="4">
        <f t="shared" si="0"/>
        <v>364.2900000000009</v>
      </c>
      <c r="O19" s="28"/>
    </row>
    <row r="20" spans="1:15" ht="8.25">
      <c r="A20" s="5" t="s">
        <v>38</v>
      </c>
      <c r="B20" s="5" t="s">
        <v>39</v>
      </c>
      <c r="C20" s="28">
        <v>7087.65</v>
      </c>
      <c r="D20" s="4">
        <v>6920.63</v>
      </c>
      <c r="E20" s="27">
        <f t="shared" si="1"/>
        <v>-167.01999999999953</v>
      </c>
      <c r="F20" s="28">
        <v>3.82</v>
      </c>
      <c r="G20" s="4">
        <v>5.72</v>
      </c>
      <c r="H20" s="4">
        <v>1.9</v>
      </c>
      <c r="I20" s="28">
        <v>3.76</v>
      </c>
      <c r="J20" s="4">
        <v>2.56</v>
      </c>
      <c r="K20" s="4">
        <f>J20-J18</f>
        <v>-1.0299999999999998</v>
      </c>
      <c r="L20" s="28">
        <v>2734.18</v>
      </c>
      <c r="M20" s="4">
        <v>2613.89</v>
      </c>
      <c r="N20" s="4">
        <f t="shared" si="0"/>
        <v>-120.28999999999996</v>
      </c>
      <c r="O20" s="28"/>
    </row>
    <row r="21" spans="1:15" ht="8.25">
      <c r="A21" s="5" t="s">
        <v>40</v>
      </c>
      <c r="B21" s="5" t="s">
        <v>41</v>
      </c>
      <c r="C21" s="28">
        <v>13405.22</v>
      </c>
      <c r="D21" s="4">
        <v>13700.58</v>
      </c>
      <c r="E21" s="27">
        <f t="shared" si="1"/>
        <v>295.3600000000006</v>
      </c>
      <c r="F21" s="28">
        <v>0</v>
      </c>
      <c r="G21" s="4">
        <v>0</v>
      </c>
      <c r="H21" s="4">
        <v>0</v>
      </c>
      <c r="I21" s="28">
        <v>34.16</v>
      </c>
      <c r="J21" s="4">
        <v>29.01</v>
      </c>
      <c r="K21" s="4">
        <f>J21-I21</f>
        <v>-5.149999999999995</v>
      </c>
      <c r="L21" s="28">
        <v>4158.63</v>
      </c>
      <c r="M21" s="4">
        <v>4384.54</v>
      </c>
      <c r="N21" s="4">
        <f t="shared" si="0"/>
        <v>225.90999999999985</v>
      </c>
      <c r="O21" s="28"/>
    </row>
    <row r="22" spans="1:15" ht="8.25">
      <c r="A22" s="5" t="s">
        <v>42</v>
      </c>
      <c r="B22" s="5" t="s">
        <v>43</v>
      </c>
      <c r="C22" s="28">
        <v>13506.55</v>
      </c>
      <c r="D22" s="4">
        <v>13494.43</v>
      </c>
      <c r="E22" s="27">
        <f t="shared" si="1"/>
        <v>-12.119999999998981</v>
      </c>
      <c r="F22" s="28">
        <v>0</v>
      </c>
      <c r="G22" s="4">
        <v>0</v>
      </c>
      <c r="H22" s="4">
        <v>0</v>
      </c>
      <c r="I22" s="28">
        <v>7.19</v>
      </c>
      <c r="J22" s="4">
        <v>5.98</v>
      </c>
      <c r="K22" s="4">
        <f>J22-I22</f>
        <v>-1.21</v>
      </c>
      <c r="L22" s="28">
        <v>6821.82</v>
      </c>
      <c r="M22" s="4">
        <v>6913.76</v>
      </c>
      <c r="N22" s="4">
        <f t="shared" si="0"/>
        <v>91.94000000000051</v>
      </c>
      <c r="O22" s="28"/>
    </row>
    <row r="23" spans="1:15" ht="8.25">
      <c r="A23" s="5" t="s">
        <v>44</v>
      </c>
      <c r="B23" s="5" t="s">
        <v>45</v>
      </c>
      <c r="C23" s="28">
        <v>7541.56</v>
      </c>
      <c r="D23" s="4">
        <v>7684.29</v>
      </c>
      <c r="E23" s="27">
        <f t="shared" si="1"/>
        <v>142.72999999999956</v>
      </c>
      <c r="F23" s="28">
        <v>0</v>
      </c>
      <c r="G23" s="4">
        <v>0</v>
      </c>
      <c r="H23" s="4">
        <v>0</v>
      </c>
      <c r="I23" s="28">
        <v>1.85</v>
      </c>
      <c r="J23" s="4">
        <v>0.8</v>
      </c>
      <c r="K23" s="4">
        <f>J23-I23</f>
        <v>-1.05</v>
      </c>
      <c r="L23" s="28">
        <v>4421.75</v>
      </c>
      <c r="M23" s="4">
        <v>4579.77</v>
      </c>
      <c r="N23" s="4">
        <f t="shared" si="0"/>
        <v>158.02000000000044</v>
      </c>
      <c r="O23" s="28"/>
    </row>
    <row r="24" spans="1:15" ht="8.25">
      <c r="A24" s="5" t="s">
        <v>46</v>
      </c>
      <c r="B24" s="5" t="s">
        <v>47</v>
      </c>
      <c r="C24" s="28">
        <v>10420.92</v>
      </c>
      <c r="D24" s="4">
        <v>10414.92</v>
      </c>
      <c r="E24" s="27">
        <f t="shared" si="1"/>
        <v>-6</v>
      </c>
      <c r="F24" s="28">
        <v>0</v>
      </c>
      <c r="G24" s="4">
        <v>0</v>
      </c>
      <c r="H24" s="4">
        <v>0</v>
      </c>
      <c r="I24" s="28">
        <v>3.68</v>
      </c>
      <c r="J24" s="4">
        <v>0.98</v>
      </c>
      <c r="K24" s="4">
        <f>J24-I24</f>
        <v>-2.7</v>
      </c>
      <c r="L24" s="28">
        <v>4941.29</v>
      </c>
      <c r="M24" s="4">
        <v>5193.06</v>
      </c>
      <c r="N24" s="4">
        <f t="shared" si="0"/>
        <v>251.77000000000044</v>
      </c>
      <c r="O24" s="28"/>
    </row>
    <row r="25" spans="1:15" ht="8.25">
      <c r="A25" s="5" t="s">
        <v>48</v>
      </c>
      <c r="B25" s="5" t="s">
        <v>49</v>
      </c>
      <c r="C25" s="28">
        <v>10717.28</v>
      </c>
      <c r="D25" s="4">
        <v>11005.93</v>
      </c>
      <c r="E25" s="27">
        <f t="shared" si="1"/>
        <v>288.64999999999964</v>
      </c>
      <c r="F25" s="28">
        <v>12.27</v>
      </c>
      <c r="G25" s="4">
        <v>13.87</v>
      </c>
      <c r="H25" s="4">
        <v>1.6</v>
      </c>
      <c r="I25" s="28">
        <v>0</v>
      </c>
      <c r="J25" s="4">
        <v>0</v>
      </c>
      <c r="K25" s="4">
        <v>0</v>
      </c>
      <c r="L25" s="28">
        <v>7184.35</v>
      </c>
      <c r="M25" s="4">
        <v>7420.02</v>
      </c>
      <c r="N25" s="4">
        <f t="shared" si="0"/>
        <v>235.67000000000007</v>
      </c>
      <c r="O25" s="28"/>
    </row>
    <row r="26" spans="1:15" ht="8.25">
      <c r="A26" s="5" t="s">
        <v>50</v>
      </c>
      <c r="B26" s="5" t="s">
        <v>51</v>
      </c>
      <c r="C26" s="28">
        <v>13885.6</v>
      </c>
      <c r="D26" s="4">
        <v>14262.52</v>
      </c>
      <c r="E26" s="27">
        <f t="shared" si="1"/>
        <v>376.9200000000001</v>
      </c>
      <c r="F26" s="28">
        <v>0</v>
      </c>
      <c r="G26" s="4">
        <v>0</v>
      </c>
      <c r="H26" s="4">
        <v>0</v>
      </c>
      <c r="I26" s="28">
        <v>13.05</v>
      </c>
      <c r="J26" s="4">
        <v>10.68</v>
      </c>
      <c r="K26" s="4">
        <f>J26-I26</f>
        <v>-2.370000000000001</v>
      </c>
      <c r="L26" s="28">
        <v>4911.05</v>
      </c>
      <c r="M26" s="4">
        <v>5181.96</v>
      </c>
      <c r="N26" s="4">
        <f t="shared" si="0"/>
        <v>270.90999999999985</v>
      </c>
      <c r="O26" s="28"/>
    </row>
    <row r="27" spans="1:15" ht="8.25">
      <c r="A27" s="5" t="s">
        <v>52</v>
      </c>
      <c r="B27" s="5" t="s">
        <v>53</v>
      </c>
      <c r="C27" s="28">
        <v>8705.81</v>
      </c>
      <c r="D27" s="4">
        <v>8683.83</v>
      </c>
      <c r="E27" s="27">
        <f t="shared" si="1"/>
        <v>-21.979999999999563</v>
      </c>
      <c r="F27" s="28">
        <v>4.07</v>
      </c>
      <c r="G27" s="4">
        <v>3.85</v>
      </c>
      <c r="H27" s="4">
        <f>G27-F27</f>
        <v>-0.2200000000000002</v>
      </c>
      <c r="I27" s="28">
        <v>1.65</v>
      </c>
      <c r="J27" s="4">
        <v>0.97</v>
      </c>
      <c r="K27" s="4">
        <f>J27-I27</f>
        <v>-0.6799999999999999</v>
      </c>
      <c r="L27" s="28">
        <v>3996.84</v>
      </c>
      <c r="M27" s="4">
        <v>4015.9</v>
      </c>
      <c r="N27" s="4">
        <f t="shared" si="0"/>
        <v>19.059999999999945</v>
      </c>
      <c r="O27" s="28"/>
    </row>
    <row r="28" spans="1:15" ht="8.25">
      <c r="A28" s="5" t="s">
        <v>54</v>
      </c>
      <c r="B28" s="5" t="s">
        <v>55</v>
      </c>
      <c r="C28" s="28">
        <v>9776.99</v>
      </c>
      <c r="D28" s="4">
        <v>10122.24</v>
      </c>
      <c r="E28" s="27">
        <f t="shared" si="1"/>
        <v>345.25</v>
      </c>
      <c r="F28" s="28">
        <v>0.02</v>
      </c>
      <c r="G28" s="4">
        <v>0.01</v>
      </c>
      <c r="H28" s="4">
        <f>G28-F28</f>
        <v>-0.01</v>
      </c>
      <c r="I28" s="28">
        <v>2.41</v>
      </c>
      <c r="J28" s="4">
        <v>3.39</v>
      </c>
      <c r="K28" s="4">
        <f>J28-I28</f>
        <v>0.98</v>
      </c>
      <c r="L28" s="28">
        <v>5630.26</v>
      </c>
      <c r="M28" s="4">
        <v>5912.06</v>
      </c>
      <c r="N28" s="4">
        <f t="shared" si="0"/>
        <v>281.8000000000002</v>
      </c>
      <c r="O28" s="28"/>
    </row>
    <row r="29" spans="1:15" ht="8.25">
      <c r="A29" s="5" t="s">
        <v>56</v>
      </c>
      <c r="B29" s="5" t="s">
        <v>57</v>
      </c>
      <c r="C29" s="28">
        <v>13076.8</v>
      </c>
      <c r="D29" s="4">
        <v>13083.38</v>
      </c>
      <c r="E29" s="27">
        <f t="shared" si="1"/>
        <v>6.579999999999927</v>
      </c>
      <c r="F29" s="28">
        <v>0</v>
      </c>
      <c r="G29" s="4">
        <v>0</v>
      </c>
      <c r="H29" s="4">
        <v>0</v>
      </c>
      <c r="I29" s="28">
        <v>4.5</v>
      </c>
      <c r="J29" s="4">
        <v>4.95</v>
      </c>
      <c r="K29" s="4">
        <f>J29-I29</f>
        <v>0.4500000000000002</v>
      </c>
      <c r="L29" s="28">
        <v>7042</v>
      </c>
      <c r="M29" s="4">
        <v>7119.15</v>
      </c>
      <c r="N29" s="4">
        <f t="shared" si="0"/>
        <v>77.14999999999964</v>
      </c>
      <c r="O29" s="28"/>
    </row>
    <row r="30" spans="1:15" ht="8.25">
      <c r="A30" s="5" t="s">
        <v>58</v>
      </c>
      <c r="B30" s="5" t="s">
        <v>59</v>
      </c>
      <c r="C30" s="28">
        <v>7257.96</v>
      </c>
      <c r="D30" s="4">
        <v>7260.92</v>
      </c>
      <c r="E30" s="27">
        <f t="shared" si="1"/>
        <v>2.9600000000000364</v>
      </c>
      <c r="F30" s="28">
        <v>0</v>
      </c>
      <c r="G30" s="4">
        <v>0</v>
      </c>
      <c r="H30" s="4">
        <v>0</v>
      </c>
      <c r="I30" s="28">
        <v>0</v>
      </c>
      <c r="J30" s="4">
        <v>0</v>
      </c>
      <c r="K30" s="4">
        <v>0</v>
      </c>
      <c r="L30" s="28">
        <v>3839.87</v>
      </c>
      <c r="M30" s="4">
        <v>3848.93</v>
      </c>
      <c r="N30" s="4">
        <f t="shared" si="0"/>
        <v>9.059999999999945</v>
      </c>
      <c r="O30" s="28"/>
    </row>
    <row r="31" spans="1:15" ht="8.25">
      <c r="A31" s="5" t="s">
        <v>60</v>
      </c>
      <c r="B31" s="5" t="s">
        <v>61</v>
      </c>
      <c r="C31" s="28">
        <v>11196.83</v>
      </c>
      <c r="D31" s="4">
        <v>11104.16</v>
      </c>
      <c r="E31" s="27">
        <f t="shared" si="1"/>
        <v>-92.67000000000007</v>
      </c>
      <c r="F31" s="28">
        <v>0</v>
      </c>
      <c r="G31" s="4">
        <v>0</v>
      </c>
      <c r="H31" s="4">
        <v>0</v>
      </c>
      <c r="I31" s="28">
        <v>3.33</v>
      </c>
      <c r="J31" s="4">
        <v>3.93</v>
      </c>
      <c r="K31" s="4">
        <v>0.6</v>
      </c>
      <c r="L31" s="28">
        <v>6024.77</v>
      </c>
      <c r="M31" s="4">
        <v>5956.1</v>
      </c>
      <c r="N31" s="4">
        <f t="shared" si="0"/>
        <v>-68.67000000000007</v>
      </c>
      <c r="O31" s="28"/>
    </row>
    <row r="32" spans="1:15" ht="8.25">
      <c r="A32" s="5" t="s">
        <v>62</v>
      </c>
      <c r="B32" s="5" t="s">
        <v>63</v>
      </c>
      <c r="C32" s="28">
        <v>10992.38</v>
      </c>
      <c r="D32" s="4">
        <v>11149.63</v>
      </c>
      <c r="E32" s="27">
        <f t="shared" si="1"/>
        <v>157.25</v>
      </c>
      <c r="F32" s="28">
        <v>0</v>
      </c>
      <c r="G32" s="4">
        <v>0</v>
      </c>
      <c r="H32" s="4">
        <v>0</v>
      </c>
      <c r="I32" s="28">
        <v>53.32</v>
      </c>
      <c r="J32" s="4">
        <v>54.37</v>
      </c>
      <c r="K32" s="4">
        <f>J32-I32</f>
        <v>1.0499999999999972</v>
      </c>
      <c r="L32" s="28">
        <v>4293.03</v>
      </c>
      <c r="M32" s="4">
        <v>4285.05</v>
      </c>
      <c r="N32" s="4">
        <f t="shared" si="0"/>
        <v>-7.979999999999563</v>
      </c>
      <c r="O32" s="28"/>
    </row>
    <row r="33" spans="1:15" ht="8.25">
      <c r="A33" s="6" t="s">
        <v>64</v>
      </c>
      <c r="B33" s="6" t="s">
        <v>65</v>
      </c>
      <c r="C33" s="29">
        <v>3319.33</v>
      </c>
      <c r="D33" s="4">
        <v>3328.6</v>
      </c>
      <c r="E33" s="27">
        <f t="shared" si="1"/>
        <v>9.269999999999982</v>
      </c>
      <c r="F33" s="29">
        <v>0</v>
      </c>
      <c r="G33" s="4">
        <v>0</v>
      </c>
      <c r="H33" s="4">
        <v>0</v>
      </c>
      <c r="I33" s="29">
        <v>8.38</v>
      </c>
      <c r="J33" s="4">
        <v>20.65</v>
      </c>
      <c r="K33" s="4">
        <f>J33-I33</f>
        <v>12.269999999999998</v>
      </c>
      <c r="L33" s="29">
        <v>33.89</v>
      </c>
      <c r="M33" s="4">
        <v>55.71</v>
      </c>
      <c r="N33" s="4">
        <f t="shared" si="0"/>
        <v>21.82</v>
      </c>
      <c r="O33" s="29"/>
    </row>
    <row r="34" spans="1:15" ht="8.25">
      <c r="A34" s="30"/>
      <c r="B34" s="10" t="s">
        <v>66</v>
      </c>
      <c r="C34" s="31">
        <v>300582.39</v>
      </c>
      <c r="D34" s="4">
        <f>SUM(D7:D33)</f>
        <v>301309.5699999999</v>
      </c>
      <c r="E34" s="27">
        <f>SUM(E7:E33)</f>
        <v>727.1799999999971</v>
      </c>
      <c r="F34" s="31">
        <v>23.75</v>
      </c>
      <c r="G34" s="4">
        <f>SUM(G7:G33)</f>
        <v>25.01</v>
      </c>
      <c r="H34" s="4">
        <f>SUM(H7:H33)</f>
        <v>1.3499999999999994</v>
      </c>
      <c r="I34" s="31">
        <v>307.96</v>
      </c>
      <c r="J34" s="4">
        <f>SUM(J7:J33)</f>
        <v>285.4</v>
      </c>
      <c r="K34" s="4">
        <f>SUM(K7:K33)</f>
        <v>-18.03000000000001</v>
      </c>
      <c r="L34" s="31">
        <v>135286.07</v>
      </c>
      <c r="M34" s="4">
        <f>SUM(M7:M33)</f>
        <v>137258.70999999996</v>
      </c>
      <c r="N34" s="4">
        <f t="shared" si="0"/>
        <v>1972.6399999999558</v>
      </c>
      <c r="O34" s="31"/>
    </row>
    <row r="35" spans="1:15" ht="8.25">
      <c r="A35" s="5"/>
      <c r="B35" s="5"/>
      <c r="C35" s="28"/>
      <c r="E35" s="27"/>
      <c r="G35" s="28"/>
      <c r="H35" s="28"/>
      <c r="I35" s="27"/>
      <c r="J35" s="28"/>
      <c r="K35" s="28"/>
      <c r="L35" s="28"/>
      <c r="M35" s="28"/>
      <c r="N35" s="28"/>
      <c r="O35" s="28"/>
    </row>
    <row r="36" spans="3:15" ht="8.25">
      <c r="C36" s="4"/>
      <c r="E36" s="3"/>
      <c r="G36" s="4"/>
      <c r="H36" s="4"/>
      <c r="I36" s="3"/>
      <c r="J36" s="4"/>
      <c r="K36" s="4"/>
      <c r="L36" s="4"/>
      <c r="M36" s="4"/>
      <c r="N36" s="4"/>
      <c r="O36" s="4"/>
    </row>
    <row r="37" spans="4:14" ht="8.25">
      <c r="D37" s="4"/>
      <c r="E37" s="3"/>
      <c r="F37" s="4"/>
      <c r="G37" s="4"/>
      <c r="H37" s="3"/>
      <c r="K37" s="4"/>
      <c r="N37" s="3"/>
    </row>
    <row r="38" spans="4:11" ht="8.25">
      <c r="D38" s="4"/>
      <c r="E38" s="3"/>
      <c r="G38" s="4"/>
      <c r="K38" s="4"/>
    </row>
    <row r="39" spans="5:11" ht="8.25">
      <c r="E39" s="4"/>
      <c r="K39" s="4"/>
    </row>
    <row r="40" ht="8.25">
      <c r="E40" s="4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NO NAME</cp:lastModifiedBy>
  <cp:lastPrinted>2000-08-02T08:56:11Z</cp:lastPrinted>
  <dcterms:created xsi:type="dcterms:W3CDTF">1999-05-28T06:54:47Z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